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2"/>
  <workbookPr/>
  <mc:AlternateContent xmlns:mc="http://schemas.openxmlformats.org/markup-compatibility/2006">
    <mc:Choice Requires="x15">
      <x15ac:absPath xmlns:x15ac="http://schemas.microsoft.com/office/spreadsheetml/2010/11/ac" url="https://thefpandaguy-my.sharepoint.com/personal/pbarnhurst_thefpandaguy_com/Documents/Excel Reviews/AFP/August 2026 Event/"/>
    </mc:Choice>
  </mc:AlternateContent>
  <xr:revisionPtr revIDLastSave="55" documentId="8_{3F40F158-350A-476C-9864-0C007867EBCE}" xr6:coauthVersionLast="47" xr6:coauthVersionMax="47" xr10:uidLastSave="{0FFD9F0E-A867-4610-9998-71490045AA23}"/>
  <bookViews>
    <workbookView xWindow="-96" yWindow="-96" windowWidth="23232" windowHeight="13872" activeTab="1" xr2:uid="{9A8B606F-9570-4366-9E09-632357A0B3EF}"/>
  </bookViews>
  <sheets>
    <sheet name="Instructions" sheetId="3" r:id="rId1"/>
    <sheet name="Tower Specs" sheetId="4" r:id="rId2"/>
  </sheets>
  <externalReferences>
    <externalReference r:id="rId3"/>
    <externalReference r:id="rId4"/>
    <externalReference r:id="rId5"/>
    <externalReference r:id="rId6"/>
  </externalReferences>
  <definedNames>
    <definedName name="___KEY2" hidden="1">#REF!</definedName>
    <definedName name="__KEY2" hidden="1">#REF!</definedName>
    <definedName name="_1__123Graph_ACHART_1" hidden="1">[1]MKTID!$B$4:$B$15</definedName>
    <definedName name="_10__123Graph_XCHART_4" hidden="1">[1]MKTID!$F$4:$F$15</definedName>
    <definedName name="_11__123Graph_XCHART_5" hidden="1">[1]MKTID!$F$4:$F$15</definedName>
    <definedName name="_2__123Graph_ACHART_2" hidden="1">[1]MKTID!$G$4:$G$15</definedName>
    <definedName name="_2__123Graph_BCHART_1" hidden="1">[2]ptnbband!$D$72:$J$72</definedName>
    <definedName name="_3__123Graph_ACHART_3" hidden="1">[1]MKTID!$D$4:$D$15</definedName>
    <definedName name="_3__123Graph_CCHART_1" hidden="1">[2]ptnbband!$D$73:$J$73</definedName>
    <definedName name="_4__123Graph_ACHART_4" hidden="1">[1]MKTID!$D$4:$D$15</definedName>
    <definedName name="_4__123Graph_LBL_CCHART_1" hidden="1">[2]ptnbband!$D$74:$J$74</definedName>
    <definedName name="_5__123Graph_ACHART_5" hidden="1">[1]MKTID!$I$4:$I$15</definedName>
    <definedName name="_5__123Graph_XCHART_1" hidden="1">[2]ptnbband!$D$4:$J$4</definedName>
    <definedName name="_6__123Graph_BCHART_1" hidden="1">[1]MKTID!$C$4:$C$15</definedName>
    <definedName name="_7__123Graph_BCHART_2" hidden="1">[1]MKTID!$H$4:$H$15</definedName>
    <definedName name="_8__123Graph_XCHART_2" hidden="1">[1]MKTID!$F$4:$F$15</definedName>
    <definedName name="_9__123Graph_XCHART_3" hidden="1">[1]MKTID!$F$4:$F$15</definedName>
    <definedName name="_Fill" hidden="1">#REF!</definedName>
    <definedName name="_Key1" hidden="1">#REF!</definedName>
    <definedName name="_Key1b" hidden="1">#REF!</definedName>
    <definedName name="_Key2" hidden="1">#REF!</definedName>
    <definedName name="_Key3" hidden="1">#REF!</definedName>
    <definedName name="_Order1" hidden="1">255</definedName>
    <definedName name="_Order2" hidden="1">0</definedName>
    <definedName name="_Sort" hidden="1">#REF!</definedName>
    <definedName name="_Sortb" hidden="1">[3]Sheet1!$A$84:$I$85</definedName>
    <definedName name="a" hidden="1">#REF!</definedName>
    <definedName name="aaa" hidden="1">{"110 Research Stmt",#N/A,FALSE,"110_Research";"110_Research Staff",#N/A,FALSE,"110_Research"}</definedName>
    <definedName name="aaaaaaa" hidden="1">{"110 Research Stmt",#N/A,FALSE,"110_Research";"110_Research Staff",#N/A,FALSE,"110_Research"}</definedName>
    <definedName name="adfasdfaf" hidden="1">{#N/A,#N/A,FALSE,"Profit &amp; Loss form";#N/A,#N/A,FALSE,"SERVICE FORM";#N/A,#N/A,FALSE,"S,G &amp; A FORM"}</definedName>
    <definedName name="b" hidden="1">#REF!</definedName>
    <definedName name="BLPH200001" hidden="1">'[4]Stock Chart'!$B$5</definedName>
    <definedName name="BORT" hidden="1">#REF!</definedName>
    <definedName name="cc" hidden="1">#REF!</definedName>
    <definedName name="Gil" hidden="1">#REF!</definedName>
    <definedName name="IQ_ADDIN" hidden="1">"AUTO"</definedName>
    <definedName name="IQ_CH" hidden="1">110000</definedName>
    <definedName name="IQ_CQ" hidden="1">5000</definedName>
    <definedName name="IQ_CY" hidden="1">10000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MONTH" hidden="1">15000</definedName>
    <definedName name="IQ_NAMES_REVISION_DATE_" hidden="1">39938.5909722222</definedName>
    <definedName name="IQ_NTM" hidden="1">6000</definedName>
    <definedName name="IQ_OPENED55" hidden="1">1</definedName>
    <definedName name="IQ_TODAY" hidden="1">0</definedName>
    <definedName name="IQ_WEEK" hidden="1">50000</definedName>
    <definedName name="IQ_YTD" hidden="1">3000</definedName>
    <definedName name="k" hidden="1">{"Summary","Synergy w/ 10yr GW",FALSE,"M&amp;A Model";"FinanceInput","Synergy w/ 10yr GW",FALSE,"M&amp;A Model";"CashFlow","Synergy w/ 10yr GW",FALSE,"M&amp;A Model"}</definedName>
    <definedName name="l" hidden="1">{"RESULTS",#N/A,FALSE,"M&amp;AModel";"page 1",#N/A,FALSE,"M&amp;AModel";"page 2",#N/A,FALSE,"M&amp;AModel";"page 3",#N/A,FALSE,"M&amp;AModel"}</definedName>
    <definedName name="None" hidden="1">#REF!</definedName>
    <definedName name="pp" hidden="1">#REF!</definedName>
    <definedName name="Shirley" hidden="1">#REF!</definedName>
    <definedName name="wrn.all." hidden="1">{"cf",#N/A,FALSE,"Annual";"is",#N/A,FALSE,"Annual";"geo",#N/A,FALSE,"Annual";"jwt",#N/A,FALSE,"Annual";"om",#N/A,FALSE,"Annual";"other",#N/A,FALSE,"Annual";"omcontd",#N/A,FALSE,"Annual"}</definedName>
    <definedName name="wrn.budget." hidden="1">{#N/A,#N/A,FALSE,"SummByYr";#N/A,#N/A,FALSE,"DetailByYr";#N/A,#N/A,FALSE,"SummByQtr";#N/A,#N/A,FALSE,"SummByMon";#N/A,#N/A,FALSE,"DetailByQtr";#N/A,#N/A,FALSE,"DetailByMon";#N/A,#N/A,FALSE,"StationYTD";#N/A,#N/A,FALSE,"StationYr";#N/A,#N/A,FALSE,"StationMon";#N/A,#N/A,FALSE,"Actual97";#N/A,#N/A,FALSE,"Actual96";#N/A,#N/A,FALSE,"Actual95";#N/A,#N/A,FALSE,"Actual94"}</definedName>
    <definedName name="wrn.djall." hidden="1">{"djcash",#N/A,FALSE,"DJann";"djinc",#N/A,FALSE,"DJann";"djtaxes",#N/A,FALSE,"DJann";"djbuspub",#N/A,FALSE,"DJann";"djwall",#N/A,FALSE,"DJann";"djcompprs",#N/A,FALSE,"DJann";"djteler",#N/A,FALSE,"DJann"}</definedName>
    <definedName name="wrn.ecpall." hidden="1">{"ecpcash",#N/A,FALSE,"ECPann";"ecpinc",#N/A,FALSE,"ECPann";"ecpindia",#N/A,FALSE,"ECPann";"ecpmun",#N/A,FALSE,"ECPann";"ecpphoenix",#N/A,FALSE,"ECPann";"ecpothe",#N/A,FALSE,"ECPann";"ecpbalsht",#N/A,FALSE,"ECPann"}</definedName>
    <definedName name="wrn.Financial._.Statements." hidden="1">{"Stmt of Ops",#N/A,FALSE,"Statement of Operations";"Stmt of Ops - non-GAAP",#N/A,FALSE,"Stmt of Ops_non GAAP analysis";"BS &amp; CF",#N/A,FALSE,"Balsheet &amp; Cashflow";"CapEx buildup",#N/A,FALSE,"CapEx Buildup";"headcount buildup",#N/A,FALSE,"Headcount Buildup";"expense summary",#N/A,FALSE,"Expense Summary"}</definedName>
    <definedName name="wrn.GCIall." hidden="1">{"gcicash",#N/A,FALSE,"GCIINC";"gciinc",#N/A,FALSE,"GCIINC";"gciexclusa",#N/A,FALSE,"GCIINC";"usatdy",#N/A,FALSE,"GCIINC"}</definedName>
    <definedName name="wrn.K3._.Annual." hidden="1">{"K3Cash",#N/A,FALSE,"Ann";"K3Income",#N/A,FALSE,"Ann";"K3Educ",#N/A,FALSE,"Ann";"K3media",#N/A,FALSE,"Ann";"K3Info",#N/A,FALSE,"Ann";"K3Valuation",#N/A,FALSE,"Ann"}</definedName>
    <definedName name="wrn.K3._.Quarterly." hidden="1">{"K3 first",#N/A,FALSE,"Qtr.";"K3 second",#N/A,FALSE,"Qtr.";"K3 Third",#N/A,FALSE,"Qtr.";"K3 Fourth",#N/A,FALSE,"Qtr.";"K3 Full",#N/A,FALSE,"Qtr."}</definedName>
    <definedName name="wrn.kriall." hidden="1">{"kricash",#N/A,FALSE,"INC";"kriinc",#N/A,FALSE,"INC";"krimiami",#N/A,FALSE,"INC";"kriother",#N/A,FALSE,"INC";"kripapers",#N/A,FALSE,"INC"}</definedName>
    <definedName name="wrn.MAModel." hidden="1">{"UB Summary",#N/A,TRUE,"M&amp;A Model";"FinanceInput",#N/A,TRUE,"M&amp;A Model";"UB CashFlow",#N/A,TRUE,"M&amp;A Model"}</definedName>
    <definedName name="wrn.mhpall." hidden="1">{"mhpcash",#N/A,FALSE,"MHPNEWX";"mhpinc",#N/A,FALSE,"MHPNEWX";"mhptax",#N/A,FALSE,"MHPNEWX";"mhpbroad",#N/A,FALSE,"MHPNEWX";"mhpeduc",#N/A,FALSE,"MHPNEWX";"mhpfin",#N/A,FALSE,"MHPNEWX";"mhpinfo",#N/A,FALSE,"MHPNEWX"}</definedName>
    <definedName name="wrn.monthly._.review." hidden="1">{#N/A,#N/A,FALSE,"SUMMARY";#N/A,#N/A,FALSE,"MTD";#N/A,#N/A,FALSE,"YTD";#N/A,#N/A,FALSE,"Forecast"}</definedName>
    <definedName name="wrn.monthly._.to._.issue." hidden="1">{#N/A,#N/A,FALSE,"SUMMARY";#N/A,#N/A,FALSE,"MTD";#N/A,#N/A,FALSE,"YTD";#N/A,#N/A,FALSE,"Forecast";#N/A,#N/A,FALSE,"Debt Structure";#N/A,#N/A,FALSE,"RATINGS"}</definedName>
    <definedName name="wrn.nytaann." hidden="1">{"nytacash",#N/A,FALSE,"GLOBEINC";"nytainc",#N/A,FALSE,"GLOBEINC";"nytanyt",#N/A,FALSE,"GLOBEINC";"nytareg",#N/A,FALSE,"GLOBEINC";"nytaglobe",#N/A,FALSE,"GLOBEINC";"nytapprttl",#N/A,FALSE,"GLOBEINC"}</definedName>
    <definedName name="wrn.printqtr." hidden="1">{"nytasecond",#N/A,FALSE,"NYTQTRS";"nytafirst",#N/A,FALSE,"NYTQTRS";"nytathird",#N/A,FALSE,"NYTQTRS";"nytafourth",#N/A,FALSE,"NYTQTRS";"nytafull",#N/A,FALSE,"NYTQTRS"}</definedName>
    <definedName name="wrn.qtr._.review." hidden="1">{#N/A,#N/A,FALSE,"SUMMARY";#N/A,#N/A,FALSE,"MTD";#N/A,#N/A,FALSE,"QTD";#N/A,#N/A,FALSE,"YTD"}</definedName>
    <definedName name="wrn.qtr._.to._.issue." hidden="1">{#N/A,#N/A,FALSE,"SUMMARY";#N/A,#N/A,FALSE,"MTD";#N/A,#N/A,FALSE,"QTD";#N/A,#N/A,FALSE,"YTD";#N/A,#N/A,FALSE,"Combined";#N/A,#N/A,FALSE,"Forecast";#N/A,#N/A,FALSE,"Debt Structure";#N/A,#N/A,FALSE,"RATINGS";#N/A,#N/A,FALSE,"HEADCOUNT"}</definedName>
    <definedName name="wrn.Research._.Dept." hidden="1">{"hc buildup",#N/A,FALSE,"Headcount Build-up";"7xx - ops summary - hc",#N/A,FALSE,"7xx_Research Summary";"7xx operations summary",#N/A,FALSE,"7xx_Research Summary";"720 custom research",#N/A,FALSE,"720_Custom Research";"730 syn research",#N/A,FALSE,"730_Syndicated Research"}</definedName>
    <definedName name="wrn.Revenue._.Cost._.Model." hidden="1">{"revenue buildup",#N/A,FALSE,"Revenue_Cost Model";"hc buildup",#N/A,FALSE,"Headcount Build-up";"1xx summary ops - HC",#N/A,FALSE,"1xx_Operations Summary";"1xx ops summary - expense",#N/A,FALSE,"1xx_Operations Summary";"110 admin ops",#N/A,FALSE,"110_Admin";"120 survey ops",#N/A,FALSE,"120_Survey Research";"130 resorce mgmt",#N/A,FALSE,"130_Resource Mgmt.";"140 panel member",#N/A,FALSE,"140_Panel Member"}</definedName>
    <definedName name="wrn.sga." hidden="1">{#N/A,#N/A,FALSE,"Profit &amp; Loss form";#N/A,#N/A,FALSE,"SERVICE FORM";#N/A,#N/A,FALSE,"S,G &amp; A FORM"}</definedName>
    <definedName name="wrn.sspall." hidden="1">{"sspcash",#N/A,FALSE,"EWSINCX";"sspinc",#N/A,FALSE,"EWSINCX";"ssptax",#N/A,FALSE,"EWSINCX";"ssppub",#N/A,FALSE,"EWSINCX";"sspperchgetc",#N/A,FALSE,"EWSINCX";"sspevan",#N/A,FALSE,"EWSINCX";"sspbroad",#N/A,FALSE,"EWSINCX";"sspbroadcont",#N/A,FALSE,"EWSINCX";"sspcable",#N/A,FALSE,"EWSINCX";"sspent",#N/A,FALSE,"EWSINCX"}</definedName>
    <definedName name="wrn.SynergyCase10yrGW." hidden="1">{"Summary","Synergy w/ 10yr GW",FALSE,"M&amp;A Model";"FinanceInput","Synergy w/ 10yr GW",FALSE,"M&amp;A Model";"CashFlow","Synergy w/ 10yr GW",FALSE,"M&amp;A Model"}</definedName>
    <definedName name="wrn.TMCALL." hidden="1">{"tmccash",#N/A,FALSE,"INCX";"tmcinc",#N/A,FALSE,"INCX";"tmcpretx",#N/A,FALSE,"INCX";"tmcadrev",#N/A,FALSE,"INCX";"tmcbooks",#N/A,FALSE,"INCX"}</definedName>
    <definedName name="wrn.Total." hidden="1">{"RESULTS",#N/A,FALSE,"M&amp;AModel";"page 1",#N/A,FALSE,"M&amp;AModel";"page 2",#N/A,FALSE,"M&amp;AModel";"page 3",#N/A,FALSE,"M&amp;AModel"}</definedName>
    <definedName name="wrn.trball." hidden="1">{"trbcash",#N/A,FALSE,"INCPF";"trbinc",#N/A,FALSE,"INCPF";"trbchic",#N/A,FALSE,"INCPF";"trbadrev",#N/A,FALSE,"INCPF";"trbstns",#N/A,FALSE,"INCPF";"trbtvstns",#N/A,FALSE,"INCPF"}</definedName>
    <definedName name="wrn.wpoall." hidden="1">{"wpocash",#N/A,FALSE,"WPOALLT";"wpoinc",#N/A,FALSE,"WPOALLT";"wpoexcl",#N/A,FALSE,"WPOALLT";"wpocable",#N/A,FALSE,"WPOALLT";"wpobroad",#N/A,FALSE,"WPOALLT";"wpopost",#N/A,FALSE,"WPOALLT";"wponwsweek",#N/A,FALSE,"WPOALLT"}</definedName>
    <definedName name="ww" hidden="1">#REF!</definedName>
    <definedName name="z" hidden="1">{"110 Research Stmt",#N/A,FALSE,"110_Research";"110_Research Staff",#N/A,FALSE,"110_Research"}</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S14" i="4" l="1"/>
  <c r="L14" i="4"/>
  <c r="M14" i="4" s="1"/>
  <c r="S13" i="4"/>
  <c r="L13" i="4"/>
  <c r="M13" i="4" s="1"/>
  <c r="S12" i="4"/>
  <c r="L12" i="4"/>
</calcChain>
</file>

<file path=xl/sharedStrings.xml><?xml version="1.0" encoding="utf-8"?>
<sst xmlns="http://schemas.openxmlformats.org/spreadsheetml/2006/main" count="61" uniqueCount="33">
  <si>
    <t>Tower Owner</t>
  </si>
  <si>
    <t>ASR</t>
  </si>
  <si>
    <t>Coordinates (NAD 83)</t>
  </si>
  <si>
    <t>42 17' 17"N, 91 52' 54"W</t>
  </si>
  <si>
    <t>42 02' 42"N, 91 38' 48"W</t>
  </si>
  <si>
    <t>42 17' 43.0"N, 91 53' 10.40"W</t>
  </si>
  <si>
    <t>Antenna Height (AGL)</t>
  </si>
  <si>
    <t>276.8m</t>
  </si>
  <si>
    <t>219.09m</t>
  </si>
  <si>
    <t>363.66m</t>
  </si>
  <si>
    <t>ERP</t>
  </si>
  <si>
    <t>500kW</t>
  </si>
  <si>
    <t>1000kW</t>
  </si>
  <si>
    <t>188kW</t>
  </si>
  <si>
    <t>Move feasible? (Y/N)</t>
  </si>
  <si>
    <t>Coverage</t>
  </si>
  <si>
    <t>HHs</t>
  </si>
  <si>
    <t>Var</t>
  </si>
  <si>
    <t>@ 80 dBu</t>
  </si>
  <si>
    <t>@ 48 dBu</t>
  </si>
  <si>
    <t>@ 41 dBu</t>
  </si>
  <si>
    <t>Other Tenants</t>
  </si>
  <si>
    <t>1 - FM's</t>
  </si>
  <si>
    <t>OTA</t>
  </si>
  <si>
    <t>Map</t>
  </si>
  <si>
    <t>Current:</t>
  </si>
  <si>
    <t>Proposed:</t>
  </si>
  <si>
    <t>Major Tower Corporation</t>
  </si>
  <si>
    <t>Small Towers, LLC</t>
  </si>
  <si>
    <t>Broadcast Competitor</t>
  </si>
  <si>
    <t>Leaser Tower (Option 2)</t>
  </si>
  <si>
    <t>Buyer Tower (Option 3)</t>
  </si>
  <si>
    <t>Current Tower (Option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</si>
</sst>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_(* \(#,##0.00\);_(* &quot;-&quot;??_);_(@_)"/>
    <numFmt numFmtId="164" formatCode="[$-409]dddd\,\ mmmm\ dd\,\ yyyy"/>
  </numFmts>
  <fonts count="17" x14ac:knownFonts="1">
    <font>
      <sz val="11"/>
      <color theme="1"/>
      <name val="Calibri"/>
      <family val="2"/>
      <scheme val="minor"/>
    </font>
    <font>
      <sz val="11"/>
      <color theme="1"/>
      <name val="Calibri"/>
      <family val="2"/>
      <scheme val="minor"/>
    </font>
    <font>
      <u/>
      <sz val="11"/>
      <color theme="10"/>
      <name val="Calibri"/>
      <family val="2"/>
      <scheme val="minor"/>
    </font>
    <font>
      <sz val="10"/>
      <color theme="1"/>
      <name val="Arial"/>
      <family val="2"/>
    </font>
    <font>
      <b/>
      <sz val="10"/>
      <color theme="1"/>
      <name val="Arial"/>
      <family val="2"/>
    </font>
    <font>
      <sz val="12"/>
      <color theme="1"/>
      <name val="Arial"/>
      <family val="2"/>
    </font>
    <font>
      <b/>
      <sz val="11"/>
      <color theme="1"/>
      <name val="Arial"/>
      <family val="2"/>
    </font>
    <font>
      <sz val="10"/>
      <color indexed="8"/>
      <name val="Arial"/>
      <family val="2"/>
    </font>
    <font>
      <sz val="10"/>
      <name val="Arial"/>
      <family val="2"/>
    </font>
    <font>
      <sz val="11"/>
      <color theme="1"/>
      <name val="Arial"/>
      <family val="2"/>
    </font>
    <font>
      <b/>
      <sz val="9"/>
      <name val="Arial"/>
      <family val="2"/>
    </font>
    <font>
      <b/>
      <sz val="10"/>
      <name val="Arial"/>
      <family val="2"/>
    </font>
    <font>
      <b/>
      <i/>
      <sz val="10"/>
      <color theme="1"/>
      <name val="Arial"/>
      <family val="2"/>
    </font>
    <font>
      <sz val="10"/>
      <color rgb="FF000000"/>
      <name val="Arial"/>
      <family val="2"/>
    </font>
    <font>
      <b/>
      <sz val="11"/>
      <color rgb="FFFFFFFF"/>
      <name val="Arial"/>
      <family val="2"/>
    </font>
    <font>
      <sz val="10"/>
      <color rgb="FFFFFFFF"/>
      <name val="Arial"/>
      <family val="2"/>
    </font>
    <font>
      <b/>
      <sz val="10"/>
      <color rgb="FFFFFFFF"/>
      <name val="Arial"/>
      <family val="2"/>
    </font>
  </fonts>
  <fills count="3">
    <fill>
      <patternFill patternType="none"/>
    </fill>
    <fill>
      <patternFill patternType="gray125"/>
    </fill>
    <fill>
      <patternFill patternType="solid">
        <fgColor rgb="FFFFFF00"/>
        <bgColor indexed="64"/>
      </patternFill>
    </fill>
  </fills>
  <borders count="5">
    <border>
      <left/>
      <right/>
      <top/>
      <bottom/>
      <diagonal/>
    </border>
    <border>
      <left/>
      <right/>
      <top/>
      <bottom style="medium">
        <color indexed="64"/>
      </bottom>
      <diagonal/>
    </border>
    <border>
      <left/>
      <right/>
      <top style="medium">
        <color indexed="64"/>
      </top>
      <bottom style="dashed">
        <color indexed="64"/>
      </bottom>
      <diagonal/>
    </border>
    <border>
      <left/>
      <right/>
      <top style="dashed">
        <color indexed="64"/>
      </top>
      <bottom style="dashed">
        <color indexed="64"/>
      </bottom>
      <diagonal/>
    </border>
    <border>
      <left/>
      <right/>
      <top style="medium">
        <color indexed="64"/>
      </top>
      <bottom/>
      <diagonal/>
    </border>
  </borders>
  <cellStyleXfs count="15">
    <xf numFmtId="0" fontId="0" fillId="0" borderId="0"/>
    <xf numFmtId="9" fontId="9" fillId="0" borderId="0" applyFont="0" applyFill="0" applyBorder="0" applyAlignment="0" applyProtection="0"/>
    <xf numFmtId="0" fontId="2" fillId="0" borderId="0" applyNumberFormat="0" applyFill="0" applyBorder="0" applyAlignment="0" applyProtection="0"/>
    <xf numFmtId="164" fontId="1" fillId="0" borderId="0"/>
    <xf numFmtId="0" fontId="5" fillId="0" borderId="0"/>
    <xf numFmtId="164" fontId="1" fillId="0" borderId="0"/>
    <xf numFmtId="43" fontId="1" fillId="0" borderId="0" applyFont="0" applyFill="0" applyBorder="0" applyAlignment="0" applyProtection="0"/>
    <xf numFmtId="9" fontId="1" fillId="0" borderId="0" applyFont="0" applyFill="0" applyBorder="0" applyAlignment="0" applyProtection="0"/>
    <xf numFmtId="0" fontId="7" fillId="0" borderId="0">
      <alignment vertical="top"/>
    </xf>
    <xf numFmtId="43" fontId="8" fillId="0" borderId="0" applyFont="0" applyFill="0" applyBorder="0" applyAlignment="0" applyProtection="0"/>
    <xf numFmtId="43" fontId="5" fillId="0" borderId="0" applyFont="0" applyFill="0" applyBorder="0" applyAlignment="0" applyProtection="0"/>
    <xf numFmtId="164" fontId="1" fillId="0" borderId="0"/>
    <xf numFmtId="0" fontId="1" fillId="0" borderId="0"/>
    <xf numFmtId="0" fontId="3" fillId="0" borderId="0"/>
    <xf numFmtId="0" fontId="3" fillId="0" borderId="0"/>
  </cellStyleXfs>
  <cellXfs count="34">
    <xf numFmtId="0" fontId="0" fillId="0" borderId="0" xfId="0"/>
    <xf numFmtId="164" fontId="3" fillId="0" borderId="0" xfId="3" applyFont="1"/>
    <xf numFmtId="0" fontId="3" fillId="0" borderId="0" xfId="4" applyFont="1"/>
    <xf numFmtId="164" fontId="6" fillId="0" borderId="1" xfId="3" applyFont="1" applyBorder="1"/>
    <xf numFmtId="0" fontId="3" fillId="0" borderId="1" xfId="4" applyFont="1" applyBorder="1"/>
    <xf numFmtId="164" fontId="6" fillId="0" borderId="0" xfId="3" applyFont="1"/>
    <xf numFmtId="0" fontId="10" fillId="0" borderId="2" xfId="13" applyFont="1" applyBorder="1" applyAlignment="1">
      <alignment horizontal="left" vertical="top" wrapText="1"/>
    </xf>
    <xf numFmtId="0" fontId="3" fillId="0" borderId="2" xfId="14" applyBorder="1" applyAlignment="1">
      <alignment horizontal="left" vertical="top"/>
    </xf>
    <xf numFmtId="0" fontId="3" fillId="0" borderId="2" xfId="14" applyBorder="1" applyAlignment="1">
      <alignment vertical="top"/>
    </xf>
    <xf numFmtId="0" fontId="10" fillId="0" borderId="3" xfId="13" applyFont="1" applyBorder="1" applyAlignment="1">
      <alignment horizontal="left" vertical="top" wrapText="1"/>
    </xf>
    <xf numFmtId="0" fontId="3" fillId="0" borderId="3" xfId="14" applyBorder="1" applyAlignment="1">
      <alignment horizontal="left" vertical="top"/>
    </xf>
    <xf numFmtId="0" fontId="3" fillId="0" borderId="3" xfId="14" applyBorder="1" applyAlignment="1">
      <alignment vertical="top"/>
    </xf>
    <xf numFmtId="0" fontId="2" fillId="0" borderId="3" xfId="2" applyBorder="1" applyAlignment="1">
      <alignment horizontal="left" vertical="center"/>
    </xf>
    <xf numFmtId="0" fontId="3" fillId="0" borderId="3" xfId="14" applyBorder="1" applyAlignment="1">
      <alignment horizontal="center" vertical="center"/>
    </xf>
    <xf numFmtId="0" fontId="11" fillId="0" borderId="0" xfId="13" applyFont="1" applyAlignment="1">
      <alignment vertical="top" wrapText="1"/>
    </xf>
    <xf numFmtId="0" fontId="3" fillId="0" borderId="0" xfId="14" applyAlignment="1">
      <alignment horizontal="left" vertical="top"/>
    </xf>
    <xf numFmtId="164" fontId="12" fillId="0" borderId="1" xfId="3" applyFont="1" applyBorder="1"/>
    <xf numFmtId="0" fontId="4" fillId="0" borderId="1" xfId="4" applyFont="1" applyBorder="1" applyAlignment="1">
      <alignment horizontal="center"/>
    </xf>
    <xf numFmtId="164" fontId="3" fillId="0" borderId="4" xfId="3" applyFont="1" applyBorder="1" applyAlignment="1">
      <alignment horizontal="center" vertical="center"/>
    </xf>
    <xf numFmtId="37" fontId="3" fillId="0" borderId="4" xfId="4" applyNumberFormat="1" applyFont="1" applyBorder="1" applyAlignment="1">
      <alignment vertical="center"/>
    </xf>
    <xf numFmtId="164" fontId="3" fillId="0" borderId="0" xfId="3" applyFont="1" applyAlignment="1">
      <alignment horizontal="center" vertical="center"/>
    </xf>
    <xf numFmtId="37" fontId="3" fillId="0" borderId="0" xfId="4" applyNumberFormat="1" applyFont="1" applyAlignment="1">
      <alignment vertical="center"/>
    </xf>
    <xf numFmtId="0" fontId="3" fillId="0" borderId="4" xfId="4" applyFont="1" applyBorder="1"/>
    <xf numFmtId="0" fontId="4" fillId="0" borderId="0" xfId="4" applyFont="1"/>
    <xf numFmtId="17" fontId="0" fillId="0" borderId="0" xfId="0" applyNumberFormat="1"/>
    <xf numFmtId="37" fontId="13" fillId="2" borderId="4" xfId="4" applyNumberFormat="1" applyFont="1" applyFill="1" applyBorder="1" applyAlignment="1">
      <alignment vertical="center"/>
    </xf>
    <xf numFmtId="37" fontId="13" fillId="0" borderId="4" xfId="4" applyNumberFormat="1" applyFont="1" applyBorder="1" applyAlignment="1">
      <alignment vertical="center"/>
    </xf>
    <xf numFmtId="37" fontId="13" fillId="2" borderId="0" xfId="4" applyNumberFormat="1" applyFont="1" applyFill="1" applyAlignment="1">
      <alignment vertical="center"/>
    </xf>
    <xf numFmtId="9" fontId="13" fillId="0" borderId="0" xfId="1" applyFont="1" applyAlignment="1">
      <alignment vertical="center"/>
    </xf>
    <xf numFmtId="37" fontId="13" fillId="0" borderId="0" xfId="4" applyNumberFormat="1" applyFont="1" applyAlignment="1">
      <alignment vertical="center"/>
    </xf>
    <xf numFmtId="164" fontId="14" fillId="0" borderId="1" xfId="3" applyFont="1" applyBorder="1"/>
    <xf numFmtId="0" fontId="15" fillId="0" borderId="1" xfId="4" applyFont="1" applyBorder="1"/>
    <xf numFmtId="0" fontId="15" fillId="0" borderId="0" xfId="4" applyFont="1"/>
    <xf numFmtId="0" fontId="16" fillId="0" borderId="0" xfId="4" applyFont="1"/>
  </cellXfs>
  <cellStyles count="15">
    <cellStyle name="Comma 3" xfId="9" xr:uid="{23237EEF-3E74-4A00-A168-8BDCF6C00E63}"/>
    <cellStyle name="Comma 4" xfId="6" xr:uid="{E4BB0B0E-444B-4437-9645-F7D86F559333}"/>
    <cellStyle name="Comma 4 2" xfId="10" xr:uid="{46132539-10D1-4EE5-BB89-B9341B433A5F}"/>
    <cellStyle name="Hyperlink" xfId="2" builtinId="8"/>
    <cellStyle name="Normal" xfId="0" builtinId="0"/>
    <cellStyle name="Normal 10" xfId="5" xr:uid="{703F42E9-51DF-4937-8CC3-5CC5929703E0}"/>
    <cellStyle name="Normal 11" xfId="11" xr:uid="{C8094D6F-5485-4820-B482-AB2797C8495E}"/>
    <cellStyle name="Normal 2" xfId="12" xr:uid="{C39EA2B1-C47F-4331-BC06-503E9EA03AA7}"/>
    <cellStyle name="Normal 2 2 3" xfId="14" xr:uid="{ADC2F07A-264D-4B72-BDC2-B2954B48C6CF}"/>
    <cellStyle name="Normal 2 4" xfId="8" xr:uid="{B57344F3-A462-4A17-9898-29E5EEF2441C}"/>
    <cellStyle name="Normal 3" xfId="13" xr:uid="{B317F448-B804-40B4-80B8-5B445C554B72}"/>
    <cellStyle name="Normal 3 3" xfId="3" xr:uid="{CEA4F90C-370E-4644-BE97-1EA274E588C2}"/>
    <cellStyle name="Normal 5 3" xfId="4" xr:uid="{DD9F4E37-2AAF-4AF0-920B-EDA95AE03C12}"/>
    <cellStyle name="Percent" xfId="1" builtinId="5"/>
    <cellStyle name="Percent 2" xfId="7" xr:uid="{38202325-ADE0-4A4E-839C-D57E219DD1A1}"/>
  </cellStyles>
  <dxfs count="0"/>
  <tableStyles count="1" defaultTableStyle="TableStyleMedium2" defaultPivotStyle="PivotStyleLight16">
    <tableStyle name="Invisible" pivot="0" table="0" count="0" xr9:uid="{DFBC7AF9-7841-472A-B198-C0B0BAD4D1CB}"/>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0" Type="http://schemas.openxmlformats.org/officeDocument/2006/relationships/calcChain" Target="calcChain.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521335</xdr:colOff>
      <xdr:row>8</xdr:row>
      <xdr:rowOff>38100</xdr:rowOff>
    </xdr:from>
    <xdr:to>
      <xdr:col>12</xdr:col>
      <xdr:colOff>431165</xdr:colOff>
      <xdr:row>64</xdr:row>
      <xdr:rowOff>133350</xdr:rowOff>
    </xdr:to>
    <xdr:sp macro="" textlink="">
      <xdr:nvSpPr>
        <xdr:cNvPr id="2" name="TextBox 1">
          <a:extLst>
            <a:ext uri="{FF2B5EF4-FFF2-40B4-BE49-F238E27FC236}">
              <a16:creationId xmlns:a16="http://schemas.microsoft.com/office/drawing/2014/main" id="{7924C503-F663-211C-9BE5-C8401E6E55E4}"/>
            </a:ext>
          </a:extLst>
        </xdr:cNvPr>
        <xdr:cNvSpPr txBox="1"/>
      </xdr:nvSpPr>
      <xdr:spPr>
        <a:xfrm>
          <a:off x="521335" y="1485900"/>
          <a:ext cx="7225030" cy="10229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It is 2017 and we are planning to change our channel number we broadcast on in Cedar Rapids, IA. This is a required change handed down from the FCC Repack project. With</a:t>
          </a:r>
          <a:r>
            <a:rPr lang="en-US" sz="1100" baseline="0">
              <a:solidFill>
                <a:schemeClr val="dk1"/>
              </a:solidFill>
              <a:effectLst/>
              <a:latin typeface="+mn-lt"/>
              <a:ea typeface="+mn-ea"/>
              <a:cs typeface="+mn-cs"/>
            </a:rPr>
            <a:t> this change it is a perfect time to select various options for the tower we are using to broadcast on in Cedar Rapids, IA. For whatever option we select this will happn in October of 2018. </a:t>
          </a:r>
        </a:p>
        <a:p>
          <a:endParaRPr lang="en-US"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The channel change requires changing out all the equipment on the tower and in the transmitter room (next to the tower on the ground). It is cost </a:t>
          </a:r>
          <a:r>
            <a:rPr lang="en-US" sz="1100" b="0" i="0">
              <a:solidFill>
                <a:schemeClr val="dk1"/>
              </a:solidFill>
              <a:effectLst/>
              <a:latin typeface="+mn-lt"/>
              <a:ea typeface="+mn-ea"/>
              <a:cs typeface="+mn-cs"/>
            </a:rPr>
            <a:t>$2,143,568</a:t>
          </a:r>
          <a:r>
            <a:rPr lang="en-US" sz="1100">
              <a:solidFill>
                <a:schemeClr val="dk1"/>
              </a:solidFill>
              <a:effectLst/>
              <a:latin typeface="+mn-lt"/>
              <a:ea typeface="+mn-ea"/>
              <a:cs typeface="+mn-cs"/>
            </a:rPr>
            <a:t>  to change out all the equipment.</a:t>
          </a:r>
          <a:endParaRPr lang="en-US">
            <a:effectLst/>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Currently we are leasing a tower site from the biggest tower owner in the US. We are paying a high lease amount each month and it increases 5% annually starting in April of each year. The current lease amount we are paying as of April</a:t>
          </a:r>
          <a:r>
            <a:rPr lang="en-US" sz="1100" baseline="0">
              <a:solidFill>
                <a:schemeClr val="dk1"/>
              </a:solidFill>
              <a:effectLst/>
              <a:latin typeface="+mn-lt"/>
              <a:ea typeface="+mn-ea"/>
              <a:cs typeface="+mn-cs"/>
            </a:rPr>
            <a:t> 2017 per month is</a:t>
          </a:r>
          <a:r>
            <a:rPr lang="en-US" sz="1100" b="0" i="0" u="none" strike="noStrike">
              <a:solidFill>
                <a:schemeClr val="dk1"/>
              </a:solidFill>
              <a:effectLst/>
              <a:latin typeface="+mn-lt"/>
              <a:ea typeface="+mn-ea"/>
              <a:cs typeface="+mn-cs"/>
            </a:rPr>
            <a:t>  14,614. </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The current lease ends in March 2022.  We cannot exist the lease prior to March 2022</a:t>
          </a:r>
          <a:r>
            <a:rPr lang="en-US" sz="1100" baseline="0">
              <a:solidFill>
                <a:schemeClr val="dk1"/>
              </a:solidFill>
              <a:effectLst/>
              <a:latin typeface="+mn-lt"/>
              <a:ea typeface="+mn-ea"/>
              <a:cs typeface="+mn-cs"/>
            </a:rPr>
            <a:t> and will have to pay this cost regardless of which options we select. </a:t>
          </a:r>
          <a:endParaRPr lang="en-US" sz="1100" b="0" i="0" u="none" strike="noStrike">
            <a:solidFill>
              <a:schemeClr val="dk1"/>
            </a:solidFill>
            <a:effectLst/>
            <a:latin typeface="+mn-lt"/>
            <a:ea typeface="+mn-ea"/>
            <a:cs typeface="+mn-cs"/>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We have to give notice at least 365 days prior to the expiration if we do not want to do the auto-renewal. The renewal continues with 5% annual escalators.</a:t>
          </a:r>
          <a:r>
            <a:rPr lang="en-US" sz="1100" b="0" i="0" u="none" strike="noStrike">
              <a:solidFill>
                <a:schemeClr val="dk1"/>
              </a:solidFill>
              <a:effectLst/>
              <a:latin typeface="+mn-lt"/>
              <a:ea typeface="+mn-ea"/>
              <a:cs typeface="+mn-cs"/>
            </a:rPr>
            <a:t>  In addition to the annual tower</a:t>
          </a:r>
          <a:r>
            <a:rPr lang="en-US" sz="1100" b="0" i="0" u="none" strike="noStrike" baseline="0">
              <a:solidFill>
                <a:schemeClr val="dk1"/>
              </a:solidFill>
              <a:effectLst/>
              <a:latin typeface="+mn-lt"/>
              <a:ea typeface="+mn-ea"/>
              <a:cs typeface="+mn-cs"/>
            </a:rPr>
            <a:t> lease</a:t>
          </a:r>
          <a:r>
            <a:rPr lang="en-US" sz="1100" b="0" i="0" u="none" strike="noStrike">
              <a:solidFill>
                <a:schemeClr val="dk1"/>
              </a:solidFill>
              <a:effectLst/>
              <a:latin typeface="+mn-lt"/>
              <a:ea typeface="+mn-ea"/>
              <a:cs typeface="+mn-cs"/>
            </a:rPr>
            <a:t> we also have an office that costs $2,269.87 per month that has no</a:t>
          </a:r>
          <a:r>
            <a:rPr lang="en-US" sz="1100" b="0" i="0" u="none" strike="noStrike" baseline="0">
              <a:solidFill>
                <a:schemeClr val="dk1"/>
              </a:solidFill>
              <a:effectLst/>
              <a:latin typeface="+mn-lt"/>
              <a:ea typeface="+mn-ea"/>
              <a:cs typeface="+mn-cs"/>
            </a:rPr>
            <a:t> annual increases. </a:t>
          </a:r>
          <a:endParaRPr lang="en-US" sz="1100" b="0" i="0" u="none" strike="noStrike">
            <a:solidFill>
              <a:schemeClr val="dk1"/>
            </a:solidFill>
            <a:effectLst/>
            <a:latin typeface="+mn-lt"/>
            <a:ea typeface="+mn-ea"/>
            <a:cs typeface="+mn-cs"/>
          </a:endParaRPr>
        </a:p>
        <a:p>
          <a:endParaRPr lang="en-US">
            <a:effectLst/>
          </a:endParaRPr>
        </a:p>
        <a:p>
          <a:r>
            <a:rPr lang="en-US">
              <a:effectLst/>
            </a:rPr>
            <a:t>Regardless of what option</a:t>
          </a:r>
          <a:r>
            <a:rPr lang="en-US" baseline="0">
              <a:effectLst/>
            </a:rPr>
            <a:t> we select we will have the following annual expenses.  </a:t>
          </a:r>
        </a:p>
        <a:p>
          <a:endParaRPr lang="en-US" baseline="0">
            <a:effectLst/>
          </a:endParaRPr>
        </a:p>
        <a:p>
          <a:r>
            <a:rPr lang="en-US" baseline="0">
              <a:effectLst/>
            </a:rPr>
            <a:t>1. Headcount will cost $193,829 per year with no annual increases.  </a:t>
          </a:r>
        </a:p>
        <a:p>
          <a:r>
            <a:rPr lang="en-US" baseline="0">
              <a:effectLst/>
            </a:rPr>
            <a:t>2. Other station expenses will cost $182,698 per yearwith no annual increases. </a:t>
          </a:r>
        </a:p>
        <a:p>
          <a:endParaRPr lang="en-US" baseline="0">
            <a:effectLst/>
          </a:endParaRPr>
        </a:p>
        <a:p>
          <a:r>
            <a:rPr lang="en-US" baseline="0">
              <a:effectLst/>
            </a:rPr>
            <a:t>For any option where we lease we will also have a Common Annual Maintenace cost which should be estimated at 15% of the base cost. We will have to pay the Common Area Maintenance through the end of the existing lease March of 2022 regardless of which option we select. </a:t>
          </a:r>
          <a:endParaRPr lang="en-US">
            <a:effectLst/>
          </a:endParaRPr>
        </a:p>
        <a:p>
          <a:endParaRPr lang="en-US">
            <a:effectLst/>
          </a:endParaRPr>
        </a:p>
        <a:p>
          <a:r>
            <a:rPr lang="en-US">
              <a:effectLst/>
            </a:rPr>
            <a:t>We have three options available to us that we need to</a:t>
          </a:r>
          <a:r>
            <a:rPr lang="en-US" baseline="0">
              <a:effectLst/>
            </a:rPr>
            <a:t> analyze so we can decide which option makes the most sense. </a:t>
          </a:r>
          <a:endParaRPr lang="en-US">
            <a:effectLst/>
          </a:endParaRPr>
        </a:p>
        <a:p>
          <a:endParaRPr lang="en-US">
            <a:effectLst/>
          </a:endParaRPr>
        </a:p>
        <a:p>
          <a:r>
            <a:rPr lang="en-US" sz="1100">
              <a:solidFill>
                <a:schemeClr val="dk1"/>
              </a:solidFill>
              <a:effectLst/>
              <a:latin typeface="+mn-lt"/>
              <a:ea typeface="+mn-ea"/>
              <a:cs typeface="+mn-cs"/>
            </a:rPr>
            <a:t>Option 1 is to continue with the existing lease for the next ten years. </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Option</a:t>
          </a:r>
          <a:r>
            <a:rPr lang="en-US" sz="1100" baseline="0">
              <a:solidFill>
                <a:schemeClr val="dk1"/>
              </a:solidFill>
              <a:effectLst/>
              <a:latin typeface="+mn-lt"/>
              <a:ea typeface="+mn-ea"/>
              <a:cs typeface="+mn-cs"/>
            </a:rPr>
            <a:t> 2</a:t>
          </a:r>
          <a:r>
            <a:rPr lang="en-US" sz="1100">
              <a:solidFill>
                <a:schemeClr val="dk1"/>
              </a:solidFill>
              <a:effectLst/>
              <a:latin typeface="+mn-lt"/>
              <a:ea typeface="+mn-ea"/>
              <a:cs typeface="+mn-cs"/>
            </a:rPr>
            <a:t> is</a:t>
          </a:r>
          <a:r>
            <a:rPr lang="en-US" sz="1100" baseline="0">
              <a:solidFill>
                <a:schemeClr val="dk1"/>
              </a:solidFill>
              <a:effectLst/>
              <a:latin typeface="+mn-lt"/>
              <a:ea typeface="+mn-ea"/>
              <a:cs typeface="+mn-cs"/>
            </a:rPr>
            <a:t> to lease a tower from </a:t>
          </a:r>
          <a:r>
            <a:rPr lang="en-US" sz="1100">
              <a:solidFill>
                <a:schemeClr val="dk1"/>
              </a:solidFill>
              <a:effectLst/>
              <a:latin typeface="+mn-lt"/>
              <a:ea typeface="+mn-ea"/>
              <a:cs typeface="+mn-cs"/>
            </a:rPr>
            <a:t>a small tower owner at a very good price with</a:t>
          </a:r>
          <a:r>
            <a:rPr lang="en-US" sz="1100" baseline="0">
              <a:solidFill>
                <a:schemeClr val="dk1"/>
              </a:solidFill>
              <a:effectLst/>
              <a:latin typeface="+mn-lt"/>
              <a:ea typeface="+mn-ea"/>
              <a:cs typeface="+mn-cs"/>
            </a:rPr>
            <a:t> the lease </a:t>
          </a:r>
          <a:r>
            <a:rPr lang="en-US" sz="1100">
              <a:solidFill>
                <a:schemeClr val="dk1"/>
              </a:solidFill>
              <a:effectLst/>
              <a:latin typeface="+mn-lt"/>
              <a:ea typeface="+mn-ea"/>
              <a:cs typeface="+mn-cs"/>
            </a:rPr>
            <a:t>starting in April of 2022 at $4k per month, with a 2% annual escalator. The cost to move</a:t>
          </a:r>
          <a:r>
            <a:rPr lang="en-US" sz="1100" baseline="0">
              <a:solidFill>
                <a:schemeClr val="dk1"/>
              </a:solidFill>
              <a:effectLst/>
              <a:latin typeface="+mn-lt"/>
              <a:ea typeface="+mn-ea"/>
              <a:cs typeface="+mn-cs"/>
            </a:rPr>
            <a:t> here will incure the same cost for</a:t>
          </a:r>
          <a:r>
            <a:rPr lang="en-US" sz="1100">
              <a:solidFill>
                <a:schemeClr val="dk1"/>
              </a:solidFill>
              <a:effectLst/>
              <a:latin typeface="+mn-lt"/>
              <a:ea typeface="+mn-ea"/>
              <a:cs typeface="+mn-cs"/>
            </a:rPr>
            <a:t> installing the new equipment as the current location. </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Option</a:t>
          </a:r>
          <a:r>
            <a:rPr lang="en-US" sz="1100" baseline="0">
              <a:solidFill>
                <a:schemeClr val="dk1"/>
              </a:solidFill>
              <a:effectLst/>
              <a:latin typeface="+mn-lt"/>
              <a:ea typeface="+mn-ea"/>
              <a:cs typeface="+mn-cs"/>
            </a:rPr>
            <a:t> 3 </a:t>
          </a:r>
          <a:r>
            <a:rPr lang="en-US" sz="1100">
              <a:solidFill>
                <a:schemeClr val="dk1"/>
              </a:solidFill>
              <a:effectLst/>
              <a:latin typeface="+mn-lt"/>
              <a:ea typeface="+mn-ea"/>
              <a:cs typeface="+mn-cs"/>
            </a:rPr>
            <a:t>is a tower that one of our broadcast competitors has available for sale. </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We can purchase this tower for $725k and it will require about </a:t>
          </a:r>
          <a:r>
            <a:rPr lang="en-US" sz="1100" b="0" i="0" u="none" strike="noStrike">
              <a:solidFill>
                <a:schemeClr val="dk1"/>
              </a:solidFill>
              <a:effectLst/>
              <a:latin typeface="+mn-lt"/>
              <a:ea typeface="+mn-ea"/>
              <a:cs typeface="+mn-cs"/>
            </a:rPr>
            <a:t>$496,325</a:t>
          </a:r>
          <a:r>
            <a:rPr lang="en-US">
              <a:effectLst/>
            </a:rPr>
            <a:t> </a:t>
          </a:r>
          <a:r>
            <a:rPr lang="en-US" sz="1100">
              <a:solidFill>
                <a:schemeClr val="dk1"/>
              </a:solidFill>
              <a:effectLst/>
              <a:latin typeface="+mn-lt"/>
              <a:ea typeface="+mn-ea"/>
              <a:cs typeface="+mn-cs"/>
            </a:rPr>
            <a:t>of repairs,  before we can install the new equipment to broadcast on the new channel. </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Buying</a:t>
          </a:r>
          <a:r>
            <a:rPr lang="en-US" sz="1100" baseline="0">
              <a:solidFill>
                <a:schemeClr val="dk1"/>
              </a:solidFill>
              <a:effectLst/>
              <a:latin typeface="+mn-lt"/>
              <a:ea typeface="+mn-ea"/>
              <a:cs typeface="+mn-cs"/>
            </a:rPr>
            <a:t> this tower will result in a channel equipment savings of $</a:t>
          </a:r>
          <a:r>
            <a:rPr lang="en-US" sz="1100" b="0" i="0" u="none" strike="noStrike">
              <a:solidFill>
                <a:schemeClr val="dk1"/>
              </a:solidFill>
              <a:effectLst/>
              <a:latin typeface="+mn-lt"/>
              <a:ea typeface="+mn-ea"/>
              <a:cs typeface="+mn-cs"/>
            </a:rPr>
            <a:t>220,903.</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The cost of the new equipment is</a:t>
          </a:r>
          <a:r>
            <a:rPr lang="en-US" sz="1100" baseline="0">
              <a:solidFill>
                <a:schemeClr val="dk1"/>
              </a:solidFill>
              <a:effectLst/>
              <a:latin typeface="+mn-lt"/>
              <a:ea typeface="+mn-ea"/>
              <a:cs typeface="+mn-cs"/>
            </a:rPr>
            <a:t> c</a:t>
          </a:r>
          <a:r>
            <a:rPr lang="en-US" sz="1100">
              <a:solidFill>
                <a:schemeClr val="dk1"/>
              </a:solidFill>
              <a:effectLst/>
              <a:latin typeface="+mn-lt"/>
              <a:ea typeface="+mn-ea"/>
              <a:cs typeface="+mn-cs"/>
            </a:rPr>
            <a:t>heaper than the other two locations because this location is a lower ERP (the licensed power level we broadcast on) which allows us to purchase a smaller transmitter. </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With</a:t>
          </a:r>
          <a:r>
            <a:rPr lang="en-US" sz="1100" baseline="0">
              <a:solidFill>
                <a:schemeClr val="dk1"/>
              </a:solidFill>
              <a:effectLst/>
              <a:latin typeface="+mn-lt"/>
              <a:ea typeface="+mn-ea"/>
              <a:cs typeface="+mn-cs"/>
            </a:rPr>
            <a:t> Option 3 we will no longer have the annual office expense and this will be a savings in our annual operating expenses.  </a:t>
          </a:r>
          <a:endParaRPr lang="en-US"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If we decide to go</a:t>
          </a:r>
          <a:r>
            <a:rPr lang="en-US" sz="1100" baseline="0">
              <a:solidFill>
                <a:schemeClr val="dk1"/>
              </a:solidFill>
              <a:effectLst/>
              <a:latin typeface="+mn-lt"/>
              <a:ea typeface="+mn-ea"/>
              <a:cs typeface="+mn-cs"/>
            </a:rPr>
            <a:t> with option 2 or 3 </a:t>
          </a:r>
          <a:r>
            <a:rPr lang="en-US" sz="1100">
              <a:solidFill>
                <a:schemeClr val="dk1"/>
              </a:solidFill>
              <a:effectLst/>
              <a:latin typeface="+mn-lt"/>
              <a:ea typeface="+mn-ea"/>
              <a:cs typeface="+mn-cs"/>
            </a:rPr>
            <a:t>the new lease/move will begin in Oct 2018</a:t>
          </a:r>
          <a:r>
            <a:rPr lang="en-US" sz="1100" baseline="0">
              <a:solidFill>
                <a:schemeClr val="dk1"/>
              </a:solidFill>
              <a:effectLst/>
              <a:latin typeface="+mn-lt"/>
              <a:ea typeface="+mn-ea"/>
              <a:cs typeface="+mn-cs"/>
            </a:rPr>
            <a:t>.</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One</a:t>
          </a:r>
          <a:r>
            <a:rPr lang="en-US" sz="1100" baseline="0">
              <a:solidFill>
                <a:schemeClr val="dk1"/>
              </a:solidFill>
              <a:effectLst/>
              <a:latin typeface="+mn-lt"/>
              <a:ea typeface="+mn-ea"/>
              <a:cs typeface="+mn-cs"/>
            </a:rPr>
            <a:t> other</a:t>
          </a:r>
          <a:r>
            <a:rPr lang="en-US" sz="1100">
              <a:solidFill>
                <a:schemeClr val="dk1"/>
              </a:solidFill>
              <a:effectLst/>
              <a:latin typeface="+mn-lt"/>
              <a:ea typeface="+mn-ea"/>
              <a:cs typeface="+mn-cs"/>
            </a:rPr>
            <a:t> cost that most be considered if we decide to move is what we call ARO (asset retirement obligation) which is the cost of removing all of our equipment from the current leased site and will have a one-time cost of $165k. Our engineering team has provided maps for each location showing the broadcast coverage for each respective setup.</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We need an analysis completed to help our leadership decide if we should renew at the current location or move to either of the alternative locations.</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For this analysis we should</a:t>
          </a:r>
          <a:r>
            <a:rPr lang="en-US" sz="1100" baseline="0">
              <a:solidFill>
                <a:schemeClr val="dk1"/>
              </a:solidFill>
              <a:effectLst/>
              <a:latin typeface="+mn-lt"/>
              <a:ea typeface="+mn-ea"/>
              <a:cs typeface="+mn-cs"/>
            </a:rPr>
            <a:t> not consider time value of money.  The have asked us to only consider the financial implications and the tower specs will be considered by management as part of the final decision</a:t>
          </a:r>
          <a:endParaRPr lang="en-US"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19050</xdr:colOff>
          <xdr:row>27</xdr:row>
          <xdr:rowOff>11430</xdr:rowOff>
        </xdr:from>
        <xdr:to>
          <xdr:col>19</xdr:col>
          <xdr:colOff>323850</xdr:colOff>
          <xdr:row>29</xdr:row>
          <xdr:rowOff>171450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xdr:row>
          <xdr:rowOff>0</xdr:rowOff>
        </xdr:from>
        <xdr:to>
          <xdr:col>4</xdr:col>
          <xdr:colOff>316230</xdr:colOff>
          <xdr:row>29</xdr:row>
          <xdr:rowOff>171450</xdr:rowOff>
        </xdr:to>
        <xdr:sp macro="" textlink="">
          <xdr:nvSpPr>
            <xdr:cNvPr id="4098" name="Object 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27</xdr:row>
          <xdr:rowOff>0</xdr:rowOff>
        </xdr:from>
        <xdr:to>
          <xdr:col>12</xdr:col>
          <xdr:colOff>278130</xdr:colOff>
          <xdr:row>29</xdr:row>
          <xdr:rowOff>160020</xdr:rowOff>
        </xdr:to>
        <xdr:sp macro="" textlink="">
          <xdr:nvSpPr>
            <xdr:cNvPr id="4099" name="Object 3"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99COM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nlspoint1/WINDOWS/Temporary%20Internet%20Files/Content.IE5/CPMJ89MF/Excel%20Files/PTN/ptnbban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windows\TEMP\Other\EBCNDataSourc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on.media\files\WINDOWS\Temporary%20Internet%20Files\OLK8304\DEZ.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CH"/>
      <sheetName val="PROG"/>
      <sheetName val="PA"/>
      <sheetName val="PROD"/>
      <sheetName val="NEWS"/>
      <sheetName val="SLSCO"/>
      <sheetName val="PROMO"/>
      <sheetName val="GEN"/>
      <sheetName val="BUILD"/>
      <sheetName val="SLS"/>
      <sheetName val="MKT"/>
      <sheetName val="MKTID"/>
      <sheetName val="K"/>
      <sheetName val="ION+Rapid7 Risk Score Model"/>
    </sheetNames>
    <sheetDataSet>
      <sheetData sheetId="0"/>
      <sheetData sheetId="1"/>
      <sheetData sheetId="2"/>
      <sheetData sheetId="3"/>
      <sheetData sheetId="4"/>
      <sheetData sheetId="5"/>
      <sheetData sheetId="6"/>
      <sheetData sheetId="7"/>
      <sheetData sheetId="8"/>
      <sheetData sheetId="9"/>
      <sheetData sheetId="10"/>
      <sheetData sheetId="11" refreshError="1">
        <row r="4">
          <cell r="B4">
            <v>2.4E-2</v>
          </cell>
          <cell r="C4">
            <v>2.4E-2</v>
          </cell>
          <cell r="D4">
            <v>2.4E-2</v>
          </cell>
          <cell r="F4" t="str">
            <v>1999</v>
          </cell>
          <cell r="G4">
            <v>2.4E-2</v>
          </cell>
          <cell r="H4">
            <v>2.2000000000000002E-2</v>
          </cell>
          <cell r="I4">
            <v>2.3E-2</v>
          </cell>
        </row>
        <row r="5">
          <cell r="B5">
            <v>2.5000000000000001E-2</v>
          </cell>
          <cell r="C5">
            <v>1.4999999999999999E-2</v>
          </cell>
          <cell r="D5">
            <v>0.02</v>
          </cell>
          <cell r="F5" t="str">
            <v>1998</v>
          </cell>
          <cell r="G5">
            <v>-2.1000000000000001E-2</v>
          </cell>
          <cell r="H5">
            <v>2.4E-2</v>
          </cell>
          <cell r="I5">
            <v>0</v>
          </cell>
        </row>
        <row r="6">
          <cell r="B6">
            <v>6.7000000000000004E-2</v>
          </cell>
          <cell r="C6">
            <v>4.7E-2</v>
          </cell>
          <cell r="D6">
            <v>5.7000000000000002E-2</v>
          </cell>
          <cell r="F6" t="str">
            <v>1997</v>
          </cell>
          <cell r="G6">
            <v>0.128</v>
          </cell>
          <cell r="H6">
            <v>2.4E-2</v>
          </cell>
          <cell r="I6">
            <v>7.5999999999999998E-2</v>
          </cell>
        </row>
        <row r="7">
          <cell r="B7">
            <v>-0.11600000000000001</v>
          </cell>
          <cell r="C7">
            <v>2.2000000000000002E-2</v>
          </cell>
          <cell r="D7">
            <v>-5.2000000000000005E-2</v>
          </cell>
          <cell r="F7">
            <v>1996</v>
          </cell>
          <cell r="G7">
            <v>-1.1000000000000001E-2</v>
          </cell>
          <cell r="H7">
            <v>0.114</v>
          </cell>
          <cell r="I7">
            <v>4.8000000000000001E-2</v>
          </cell>
        </row>
        <row r="8">
          <cell r="B8">
            <v>0.05</v>
          </cell>
          <cell r="C8">
            <v>2.2000000000000002E-2</v>
          </cell>
          <cell r="D8">
            <v>3.7000000000000005E-2</v>
          </cell>
          <cell r="F8">
            <v>1995</v>
          </cell>
          <cell r="G8">
            <v>3.7999999999999999E-2</v>
          </cell>
          <cell r="H8">
            <v>1.6E-2</v>
          </cell>
          <cell r="I8">
            <v>2.7E-2</v>
          </cell>
        </row>
        <row r="9">
          <cell r="B9">
            <v>0.28300000000000003</v>
          </cell>
          <cell r="C9">
            <v>0.192</v>
          </cell>
          <cell r="D9">
            <v>0.23800000000000002</v>
          </cell>
          <cell r="F9">
            <v>1994</v>
          </cell>
          <cell r="G9">
            <v>0.27600000000000002</v>
          </cell>
          <cell r="H9">
            <v>0.188</v>
          </cell>
          <cell r="I9">
            <v>0.23200000000000001</v>
          </cell>
        </row>
        <row r="10">
          <cell r="B10">
            <v>-5.1000000000000004E-2</v>
          </cell>
          <cell r="C10">
            <v>4.5999999999999999E-2</v>
          </cell>
          <cell r="D10">
            <v>6.0000000000000001E-3</v>
          </cell>
          <cell r="F10">
            <v>1993</v>
          </cell>
          <cell r="G10">
            <v>-6.1000000000000006E-2</v>
          </cell>
          <cell r="H10">
            <v>4.4000000000000004E-2</v>
          </cell>
          <cell r="I10">
            <v>-1.2E-2</v>
          </cell>
        </row>
        <row r="11">
          <cell r="B11">
            <v>0.11600000000000001</v>
          </cell>
          <cell r="C11">
            <v>7.3999999999999996E-2</v>
          </cell>
          <cell r="D11">
            <v>9.6000000000000002E-2</v>
          </cell>
          <cell r="F11">
            <v>1992</v>
          </cell>
          <cell r="G11">
            <v>0.126</v>
          </cell>
          <cell r="H11">
            <v>0.107</v>
          </cell>
          <cell r="I11">
            <v>0.11700000000000001</v>
          </cell>
        </row>
        <row r="12">
          <cell r="B12">
            <v>-8.3000000000000004E-2</v>
          </cell>
          <cell r="C12">
            <v>-8.7000000000000008E-2</v>
          </cell>
          <cell r="D12">
            <v>-8.5000000000000006E-2</v>
          </cell>
          <cell r="F12">
            <v>1991</v>
          </cell>
          <cell r="G12">
            <v>-8.1000000000000003E-2</v>
          </cell>
          <cell r="H12">
            <v>-7.6999999999999999E-2</v>
          </cell>
          <cell r="I12">
            <v>-7.9000000000000001E-2</v>
          </cell>
        </row>
        <row r="13">
          <cell r="B13">
            <v>0.04</v>
          </cell>
          <cell r="C13">
            <v>1.2E-2</v>
          </cell>
          <cell r="D13">
            <v>2.6000000000000002E-2</v>
          </cell>
          <cell r="F13">
            <v>1990</v>
          </cell>
          <cell r="G13">
            <v>-2E-3</v>
          </cell>
          <cell r="H13">
            <v>-2.1000000000000001E-2</v>
          </cell>
          <cell r="I13">
            <v>-1.1000000000000001E-2</v>
          </cell>
        </row>
        <row r="14">
          <cell r="B14">
            <v>3.0000000000000001E-3</v>
          </cell>
          <cell r="C14">
            <v>8.4000000000000005E-2</v>
          </cell>
          <cell r="D14">
            <v>0.04</v>
          </cell>
          <cell r="F14">
            <v>1989</v>
          </cell>
          <cell r="G14">
            <v>-0.11900000000000001</v>
          </cell>
          <cell r="H14">
            <v>5.7000000000000002E-2</v>
          </cell>
          <cell r="I14">
            <v>-4.3000000000000003E-2</v>
          </cell>
        </row>
        <row r="15">
          <cell r="B15">
            <v>2.5000000000000001E-2</v>
          </cell>
          <cell r="C15">
            <v>0.13</v>
          </cell>
          <cell r="D15">
            <v>7.1000000000000008E-2</v>
          </cell>
          <cell r="F15">
            <v>1988</v>
          </cell>
          <cell r="G15">
            <v>0.13100000000000001</v>
          </cell>
          <cell r="H15">
            <v>0.126</v>
          </cell>
          <cell r="I15">
            <v>0.128</v>
          </cell>
        </row>
      </sheetData>
      <sheetData sheetId="12"/>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tnbband"/>
    </sheetNames>
    <sheetDataSet>
      <sheetData sheetId="0">
        <row r="4">
          <cell r="D4" t="str">
            <v>12/95</v>
          </cell>
          <cell r="E4" t="str">
            <v>3/96</v>
          </cell>
          <cell r="F4" t="str">
            <v>6/96</v>
          </cell>
          <cell r="G4" t="str">
            <v>9/96</v>
          </cell>
          <cell r="H4" t="str">
            <v>12/96</v>
          </cell>
          <cell r="I4" t="str">
            <v>3/97</v>
          </cell>
          <cell r="J4" t="str">
            <v>6/97</v>
          </cell>
        </row>
        <row r="72">
          <cell r="D72">
            <v>3.1749999999999874</v>
          </cell>
          <cell r="E72">
            <v>3.0749999999999957</v>
          </cell>
          <cell r="F72">
            <v>3.0500000000000025</v>
          </cell>
          <cell r="G72">
            <v>3.0199999999999996</v>
          </cell>
          <cell r="H72">
            <v>2.9900000000000038</v>
          </cell>
          <cell r="I72">
            <v>2.9000000000000021</v>
          </cell>
          <cell r="J72">
            <v>2.8700000000000081</v>
          </cell>
        </row>
        <row r="73">
          <cell r="D73">
            <v>5.6749999999999998</v>
          </cell>
          <cell r="E73">
            <v>7.25</v>
          </cell>
          <cell r="F73">
            <v>7.9</v>
          </cell>
          <cell r="G73">
            <v>8.9649999999999999</v>
          </cell>
          <cell r="H73">
            <v>10.374999999999998</v>
          </cell>
          <cell r="I73">
            <v>11.605</v>
          </cell>
          <cell r="J73">
            <v>13.23</v>
          </cell>
        </row>
        <row r="74">
          <cell r="D74">
            <v>53.322999999999986</v>
          </cell>
          <cell r="E74">
            <v>55.309999999999995</v>
          </cell>
          <cell r="F74">
            <v>56.115000000000002</v>
          </cell>
          <cell r="G74">
            <v>57.594999999999999</v>
          </cell>
          <cell r="H74">
            <v>59.422000000000004</v>
          </cell>
          <cell r="I74">
            <v>60.505000000000003</v>
          </cell>
          <cell r="J74">
            <v>62.250000000000014</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ub Counts"/>
      <sheetName val="97"/>
      <sheetName val="98"/>
      <sheetName val="99"/>
      <sheetName val="00"/>
      <sheetName val="TV HH"/>
      <sheetName val="HH"/>
      <sheetName val="PT ratings"/>
      <sheetName val="primetimeHH"/>
      <sheetName val="TD rating"/>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ncial Ovw"/>
      <sheetName val="Stock Chart"/>
      <sheetName val="DATA"/>
      <sheetName val="Instructions"/>
      <sheetName val="LTM"/>
    </sheetNames>
    <sheetDataSet>
      <sheetData sheetId="0" refreshError="1"/>
      <sheetData sheetId="1" refreshError="1">
        <row r="5">
          <cell r="B5">
            <v>35993</v>
          </cell>
        </row>
      </sheetData>
      <sheetData sheetId="2" refreshError="1"/>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875" row="8">
    <wetp:webextensionref xmlns:r="http://schemas.openxmlformats.org/officeDocument/2006/relationships" r:id="rId1"/>
  </wetp:taskpane>
</wetp:taskpanes>
</file>

<file path=xl/webextensions/webextension1.xml><?xml version="1.0" encoding="utf-8"?>
<we:webextension xmlns:we="http://schemas.microsoft.com/office/webextensions/webextension/2010/11" id="{391BC200-0644-45C6-9F9B-29C79188CE0E}">
  <we:reference id="WA200009404" version="1.0.0.8" store="Omex" storeType="OMEX"/>
  <we:alternateReferences>
    <we:reference id="WA200009404" version="1.0.0.8" store="WA200009404" storeType="OMEX"/>
  </we:alternateReferences>
  <we:properties>
    <we:property name="claude.fileId" value="&quot;a7f70962-d6a5-4725-82b7-25fb29cd5708&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s://www.google.com/maps/place/42%C2%B017'17.0%22N+91%C2%B052'54.0%22W/@42.2880595,-91.8838554,629m/data=!3m2!1e3!4b1!4m5!3m4!1s0x0:0x0!8m2!3d42.2880556!4d-91.8816667" TargetMode="External"/><Relationship Id="rId7" Type="http://schemas.openxmlformats.org/officeDocument/2006/relationships/oleObject" Target="../embeddings/oleObject1.bin"/><Relationship Id="rId12" Type="http://schemas.openxmlformats.org/officeDocument/2006/relationships/image" Target="../media/image3.emf"/><Relationship Id="rId2" Type="http://schemas.openxmlformats.org/officeDocument/2006/relationships/hyperlink" Target="https://www.google.com/maps/place/42%C2%B002'42.0%22N+91%C2%B038'48.0%22W/@42.045,-91.64885,434m/data=!3m2!1e3!4b1!4m5!3m4!1s0x0:0x0!8m2!3d42.045!4d-91.6466667" TargetMode="External"/><Relationship Id="rId1" Type="http://schemas.openxmlformats.org/officeDocument/2006/relationships/hyperlink" Target="https://www.google.com/maps/place/42%C2%B017'43.0%22N+91%C2%B053'10.4%22W/@42.2952778,-91.8884109,522m/data=!3m2!1e3!4b1!4m5!3m4!1s0x0:0x0!8m2!3d42.2952778!4d-91.8862222" TargetMode="External"/><Relationship Id="rId6" Type="http://schemas.openxmlformats.org/officeDocument/2006/relationships/vmlDrawing" Target="../drawings/vmlDrawing1.vml"/><Relationship Id="rId11" Type="http://schemas.openxmlformats.org/officeDocument/2006/relationships/oleObject" Target="../embeddings/oleObject3.bin"/><Relationship Id="rId5" Type="http://schemas.openxmlformats.org/officeDocument/2006/relationships/drawing" Target="../drawings/drawing2.xml"/><Relationship Id="rId10" Type="http://schemas.openxmlformats.org/officeDocument/2006/relationships/image" Target="../media/image2.emf"/><Relationship Id="rId4" Type="http://schemas.openxmlformats.org/officeDocument/2006/relationships/printerSettings" Target="../printerSettings/printerSettings1.bin"/><Relationship Id="rId9"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B311A-C4E3-4033-88AE-870C99707634}">
  <dimension ref="P7"/>
  <sheetViews>
    <sheetView showGridLines="0" topLeftCell="A26" workbookViewId="0">
      <selection activeCell="O54" sqref="O54"/>
    </sheetView>
  </sheetViews>
  <sheetFormatPr defaultRowHeight="14.4" x14ac:dyDescent="0.55000000000000004"/>
  <cols>
    <col min="15" max="15" width="20" bestFit="1" customWidth="1"/>
  </cols>
  <sheetData>
    <row r="7" spans="16:16" x14ac:dyDescent="0.55000000000000004">
      <c r="P7" s="24"/>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EF48B-5BCD-4291-9120-3F04B85F85A4}">
  <dimension ref="B3:W31"/>
  <sheetViews>
    <sheetView showGridLines="0" tabSelected="1" workbookViewId="0">
      <selection activeCell="B4" sqref="B4"/>
    </sheetView>
  </sheetViews>
  <sheetFormatPr defaultRowHeight="14.4" x14ac:dyDescent="0.55000000000000004"/>
  <cols>
    <col min="1" max="1" width="0.15625" customWidth="1"/>
  </cols>
  <sheetData>
    <row r="3" spans="2:23" ht="14.7" thickBot="1" x14ac:dyDescent="0.6">
      <c r="B3" s="30" t="s">
        <v>32</v>
      </c>
      <c r="C3" s="31"/>
      <c r="D3" s="31"/>
      <c r="E3" s="31"/>
      <c r="F3" s="31"/>
      <c r="G3" s="31"/>
      <c r="H3" s="31"/>
      <c r="I3" s="32"/>
      <c r="J3" s="33" t="s">
        <v>30</v>
      </c>
      <c r="K3" s="32"/>
      <c r="L3" s="32"/>
      <c r="M3" s="32"/>
      <c r="N3" s="32"/>
      <c r="O3" s="32"/>
      <c r="P3" s="32"/>
      <c r="Q3" s="32" t="s">
        <v>31</v>
      </c>
      <c r="R3" s="32"/>
      <c r="S3" s="32"/>
      <c r="T3" s="32"/>
      <c r="U3" s="32"/>
      <c r="V3" s="32"/>
      <c r="W3" s="2"/>
    </row>
    <row r="4" spans="2:23" ht="22.8" x14ac:dyDescent="0.55000000000000004">
      <c r="B4" s="5"/>
      <c r="C4" s="6" t="s">
        <v>0</v>
      </c>
      <c r="D4" s="7" t="s">
        <v>27</v>
      </c>
      <c r="E4" s="8"/>
      <c r="F4" s="8"/>
      <c r="G4" s="8"/>
      <c r="H4" s="8"/>
      <c r="I4" s="2"/>
      <c r="J4" s="6" t="s">
        <v>0</v>
      </c>
      <c r="K4" s="7" t="s">
        <v>28</v>
      </c>
      <c r="L4" s="8"/>
      <c r="M4" s="8"/>
      <c r="N4" s="8"/>
      <c r="O4" s="8"/>
      <c r="P4" s="2"/>
      <c r="Q4" s="6" t="s">
        <v>0</v>
      </c>
      <c r="R4" s="7" t="s">
        <v>29</v>
      </c>
      <c r="S4" s="8"/>
      <c r="T4" s="8"/>
      <c r="U4" s="8"/>
      <c r="V4" s="8"/>
      <c r="W4" s="2"/>
    </row>
    <row r="5" spans="2:23" x14ac:dyDescent="0.55000000000000004">
      <c r="B5" s="5"/>
      <c r="C5" s="9" t="s">
        <v>1</v>
      </c>
      <c r="D5" s="10">
        <v>1052725</v>
      </c>
      <c r="E5" s="11"/>
      <c r="F5" s="11"/>
      <c r="G5" s="11"/>
      <c r="H5" s="11"/>
      <c r="I5" s="2"/>
      <c r="J5" s="9" t="s">
        <v>1</v>
      </c>
      <c r="K5" s="10">
        <v>1024348</v>
      </c>
      <c r="L5" s="11"/>
      <c r="M5" s="11"/>
      <c r="N5" s="11"/>
      <c r="O5" s="11"/>
      <c r="P5" s="2"/>
      <c r="Q5" s="9" t="s">
        <v>1</v>
      </c>
      <c r="R5" s="10">
        <v>1012926</v>
      </c>
      <c r="S5" s="11"/>
      <c r="T5" s="11"/>
      <c r="U5" s="11"/>
      <c r="V5" s="11"/>
      <c r="W5" s="2"/>
    </row>
    <row r="6" spans="2:23" ht="34.200000000000003" x14ac:dyDescent="0.55000000000000004">
      <c r="B6" s="5"/>
      <c r="C6" s="9" t="s">
        <v>2</v>
      </c>
      <c r="D6" s="12" t="s">
        <v>3</v>
      </c>
      <c r="E6" s="11"/>
      <c r="F6" s="11"/>
      <c r="G6" s="11"/>
      <c r="H6" s="11"/>
      <c r="I6" s="2"/>
      <c r="J6" s="9" t="s">
        <v>2</v>
      </c>
      <c r="K6" s="12" t="s">
        <v>4</v>
      </c>
      <c r="L6" s="11"/>
      <c r="M6" s="11"/>
      <c r="N6" s="11"/>
      <c r="O6" s="11"/>
      <c r="P6" s="2"/>
      <c r="Q6" s="9" t="s">
        <v>2</v>
      </c>
      <c r="R6" s="12" t="s">
        <v>5</v>
      </c>
      <c r="S6" s="11"/>
      <c r="T6" s="11"/>
      <c r="U6" s="11"/>
      <c r="V6" s="11"/>
      <c r="W6" s="2"/>
    </row>
    <row r="7" spans="2:23" ht="34.200000000000003" x14ac:dyDescent="0.55000000000000004">
      <c r="B7" s="5"/>
      <c r="C7" s="9" t="s">
        <v>6</v>
      </c>
      <c r="D7" s="10" t="s">
        <v>7</v>
      </c>
      <c r="E7" s="11"/>
      <c r="F7" s="11"/>
      <c r="G7" s="11"/>
      <c r="H7" s="11"/>
      <c r="I7" s="2"/>
      <c r="J7" s="9" t="s">
        <v>6</v>
      </c>
      <c r="K7" s="10" t="s">
        <v>8</v>
      </c>
      <c r="L7" s="11"/>
      <c r="M7" s="11"/>
      <c r="N7" s="11"/>
      <c r="O7" s="11"/>
      <c r="P7" s="2"/>
      <c r="Q7" s="9" t="s">
        <v>6</v>
      </c>
      <c r="R7" s="10" t="s">
        <v>9</v>
      </c>
      <c r="S7" s="11"/>
      <c r="T7" s="11"/>
      <c r="U7" s="11"/>
      <c r="V7" s="11"/>
      <c r="W7" s="2"/>
    </row>
    <row r="8" spans="2:23" x14ac:dyDescent="0.55000000000000004">
      <c r="B8" s="5"/>
      <c r="C8" s="9" t="s">
        <v>10</v>
      </c>
      <c r="D8" s="10" t="s">
        <v>11</v>
      </c>
      <c r="E8" s="11"/>
      <c r="F8" s="11"/>
      <c r="G8" s="11"/>
      <c r="H8" s="11"/>
      <c r="I8" s="2"/>
      <c r="J8" s="9" t="s">
        <v>10</v>
      </c>
      <c r="K8" s="10" t="s">
        <v>12</v>
      </c>
      <c r="L8" s="11"/>
      <c r="M8" s="11"/>
      <c r="N8" s="11"/>
      <c r="O8" s="11"/>
      <c r="P8" s="2"/>
      <c r="Q8" s="9" t="s">
        <v>10</v>
      </c>
      <c r="R8" s="10" t="s">
        <v>13</v>
      </c>
      <c r="S8" s="11"/>
      <c r="T8" s="11"/>
      <c r="U8" s="11"/>
      <c r="V8" s="11"/>
      <c r="W8" s="2"/>
    </row>
    <row r="9" spans="2:23" ht="34.200000000000003" x14ac:dyDescent="0.55000000000000004">
      <c r="B9" s="5"/>
      <c r="C9" s="9" t="s">
        <v>14</v>
      </c>
      <c r="D9" s="13"/>
      <c r="E9" s="11"/>
      <c r="F9" s="11"/>
      <c r="G9" s="11"/>
      <c r="H9" s="11"/>
      <c r="I9" s="2"/>
      <c r="J9" s="9" t="s">
        <v>14</v>
      </c>
      <c r="K9" s="13"/>
      <c r="L9" s="11"/>
      <c r="M9" s="11"/>
      <c r="N9" s="11"/>
      <c r="O9" s="11"/>
      <c r="P9" s="2"/>
      <c r="Q9" s="9" t="s">
        <v>14</v>
      </c>
      <c r="R9" s="13"/>
      <c r="S9" s="11"/>
      <c r="T9" s="11"/>
      <c r="U9" s="11"/>
      <c r="V9" s="11"/>
      <c r="W9" s="2"/>
    </row>
    <row r="10" spans="2:23" x14ac:dyDescent="0.55000000000000004">
      <c r="B10" s="5"/>
      <c r="C10" s="14"/>
      <c r="D10" s="15"/>
      <c r="E10" s="15"/>
      <c r="F10" s="15"/>
      <c r="G10" s="15"/>
      <c r="H10" s="15"/>
      <c r="I10" s="2"/>
      <c r="J10" s="14"/>
      <c r="K10" s="15"/>
      <c r="L10" s="15"/>
      <c r="M10" s="15"/>
      <c r="N10" s="15"/>
      <c r="O10" s="15"/>
      <c r="P10" s="2"/>
      <c r="Q10" s="14"/>
      <c r="R10" s="15"/>
      <c r="S10" s="15"/>
      <c r="T10" s="15"/>
      <c r="U10" s="15"/>
      <c r="V10" s="15"/>
      <c r="W10" s="2"/>
    </row>
    <row r="11" spans="2:23" ht="14.7" thickBot="1" x14ac:dyDescent="0.6">
      <c r="B11" s="5"/>
      <c r="C11" s="16" t="s">
        <v>15</v>
      </c>
      <c r="D11" s="17" t="s">
        <v>16</v>
      </c>
      <c r="E11" s="4"/>
      <c r="F11" s="4"/>
      <c r="G11" s="4"/>
      <c r="H11" s="4"/>
      <c r="I11" s="2"/>
      <c r="J11" s="16" t="s">
        <v>15</v>
      </c>
      <c r="K11" s="17" t="s">
        <v>16</v>
      </c>
      <c r="L11" s="4" t="s">
        <v>17</v>
      </c>
      <c r="M11" s="4"/>
      <c r="N11" s="4"/>
      <c r="O11" s="4"/>
      <c r="P11" s="2"/>
      <c r="Q11" s="16" t="s">
        <v>15</v>
      </c>
      <c r="R11" s="17" t="s">
        <v>16</v>
      </c>
      <c r="S11" s="4" t="s">
        <v>17</v>
      </c>
      <c r="T11" s="4"/>
      <c r="U11" s="4"/>
      <c r="V11" s="4"/>
      <c r="W11" s="2"/>
    </row>
    <row r="12" spans="2:23" x14ac:dyDescent="0.55000000000000004">
      <c r="B12" s="5"/>
      <c r="C12" s="18" t="s">
        <v>18</v>
      </c>
      <c r="D12" s="19">
        <v>175887</v>
      </c>
      <c r="E12" s="19"/>
      <c r="F12" s="19"/>
      <c r="G12" s="19"/>
      <c r="H12" s="19"/>
      <c r="I12" s="2"/>
      <c r="J12" s="18" t="s">
        <v>18</v>
      </c>
      <c r="K12" s="19">
        <v>125337</v>
      </c>
      <c r="L12" s="25">
        <f>K12-$D12</f>
        <v>-50550</v>
      </c>
      <c r="M12" s="19"/>
      <c r="N12" s="19"/>
      <c r="O12" s="19"/>
      <c r="P12" s="2"/>
      <c r="Q12" s="18" t="s">
        <v>18</v>
      </c>
      <c r="R12" s="19">
        <v>180025</v>
      </c>
      <c r="S12" s="26">
        <f>R12-$D12</f>
        <v>4138</v>
      </c>
      <c r="T12" s="19"/>
      <c r="U12" s="19"/>
      <c r="V12" s="19"/>
      <c r="W12" s="2"/>
    </row>
    <row r="13" spans="2:23" x14ac:dyDescent="0.55000000000000004">
      <c r="B13" s="5"/>
      <c r="C13" s="20" t="s">
        <v>19</v>
      </c>
      <c r="D13" s="21">
        <v>329659</v>
      </c>
      <c r="E13" s="21"/>
      <c r="F13" s="21"/>
      <c r="G13" s="21"/>
      <c r="H13" s="21"/>
      <c r="I13" s="2"/>
      <c r="J13" s="20" t="s">
        <v>19</v>
      </c>
      <c r="K13" s="21">
        <v>294905</v>
      </c>
      <c r="L13" s="27">
        <f>K13-$D13</f>
        <v>-34754</v>
      </c>
      <c r="M13" s="28">
        <f>L13/D13</f>
        <v>-0.10542408974121743</v>
      </c>
      <c r="N13" s="21"/>
      <c r="O13" s="21"/>
      <c r="P13" s="2"/>
      <c r="Q13" s="20" t="s">
        <v>19</v>
      </c>
      <c r="R13" s="21">
        <v>333432</v>
      </c>
      <c r="S13" s="29">
        <f>R13-$D13</f>
        <v>3773</v>
      </c>
      <c r="T13" s="21"/>
      <c r="U13" s="21"/>
      <c r="V13" s="21"/>
      <c r="W13" s="2"/>
    </row>
    <row r="14" spans="2:23" x14ac:dyDescent="0.55000000000000004">
      <c r="B14" s="5"/>
      <c r="C14" s="20" t="s">
        <v>20</v>
      </c>
      <c r="D14" s="21">
        <v>365259</v>
      </c>
      <c r="E14" s="21"/>
      <c r="F14" s="21"/>
      <c r="G14" s="21"/>
      <c r="H14" s="21"/>
      <c r="I14" s="2"/>
      <c r="J14" s="20" t="s">
        <v>20</v>
      </c>
      <c r="K14" s="21">
        <v>340588</v>
      </c>
      <c r="L14" s="27">
        <f>K14-$D14</f>
        <v>-24671</v>
      </c>
      <c r="M14" s="28">
        <f>L14/D14</f>
        <v>-6.7543852444429842E-2</v>
      </c>
      <c r="N14" s="21"/>
      <c r="O14" s="21"/>
      <c r="P14" s="2"/>
      <c r="Q14" s="20" t="s">
        <v>20</v>
      </c>
      <c r="R14" s="21">
        <v>378341</v>
      </c>
      <c r="S14" s="29">
        <f>R14-$D14</f>
        <v>13082</v>
      </c>
      <c r="T14" s="21"/>
      <c r="U14" s="21"/>
      <c r="V14" s="21"/>
      <c r="W14" s="2"/>
    </row>
    <row r="15" spans="2:23" x14ac:dyDescent="0.55000000000000004">
      <c r="B15" s="5"/>
      <c r="C15" s="1"/>
      <c r="D15" s="2"/>
      <c r="E15" s="2"/>
      <c r="F15" s="2"/>
      <c r="G15" s="2"/>
      <c r="H15" s="2"/>
      <c r="I15" s="2"/>
      <c r="J15" s="1"/>
      <c r="K15" s="2"/>
      <c r="L15" s="2"/>
      <c r="M15" s="2"/>
      <c r="N15" s="2"/>
      <c r="O15" s="2"/>
      <c r="P15" s="2"/>
      <c r="Q15" s="1"/>
      <c r="R15" s="2"/>
      <c r="S15" s="2"/>
      <c r="T15" s="2"/>
      <c r="U15" s="2"/>
      <c r="V15" s="2"/>
      <c r="W15" s="2"/>
    </row>
    <row r="16" spans="2:23" ht="14.7" thickBot="1" x14ac:dyDescent="0.6">
      <c r="B16" s="5"/>
      <c r="C16" s="16" t="s">
        <v>21</v>
      </c>
      <c r="D16" s="4"/>
      <c r="E16" s="4"/>
      <c r="F16" s="4"/>
      <c r="G16" s="4"/>
      <c r="H16" s="4"/>
      <c r="I16" s="2"/>
      <c r="J16" s="16" t="s">
        <v>21</v>
      </c>
      <c r="K16" s="4"/>
      <c r="L16" s="4"/>
      <c r="M16" s="4"/>
      <c r="N16" s="4"/>
      <c r="O16" s="4"/>
      <c r="P16" s="2"/>
      <c r="Q16" s="16" t="s">
        <v>21</v>
      </c>
      <c r="R16" s="4"/>
      <c r="S16" s="4"/>
      <c r="T16" s="4"/>
      <c r="U16" s="4"/>
      <c r="V16" s="4"/>
      <c r="W16" s="2"/>
    </row>
    <row r="17" spans="2:23" x14ac:dyDescent="0.55000000000000004">
      <c r="B17" s="5"/>
      <c r="C17" s="22"/>
      <c r="D17" s="22"/>
      <c r="E17" s="22"/>
      <c r="F17" s="22"/>
      <c r="G17" s="22"/>
      <c r="H17" s="22"/>
      <c r="I17" s="2"/>
      <c r="J17" s="22" t="s">
        <v>22</v>
      </c>
      <c r="K17" s="22"/>
      <c r="L17" s="22"/>
      <c r="M17" s="22"/>
      <c r="N17" s="22"/>
      <c r="O17" s="22"/>
      <c r="P17" s="2"/>
      <c r="Q17" s="22">
        <v>0</v>
      </c>
      <c r="R17" s="22"/>
      <c r="S17" s="22"/>
      <c r="T17" s="22"/>
      <c r="U17" s="22"/>
      <c r="V17" s="22"/>
      <c r="W17" s="2"/>
    </row>
    <row r="18" spans="2:23" x14ac:dyDescent="0.55000000000000004">
      <c r="B18" s="5"/>
      <c r="C18" s="2"/>
      <c r="D18" s="2"/>
      <c r="E18" s="2"/>
      <c r="F18" s="2"/>
      <c r="G18" s="2"/>
      <c r="H18" s="2"/>
      <c r="I18" s="2"/>
      <c r="J18" s="2"/>
      <c r="K18" s="2"/>
      <c r="L18" s="2"/>
      <c r="M18" s="2"/>
      <c r="N18" s="2"/>
      <c r="O18" s="2"/>
      <c r="P18" s="2"/>
      <c r="Q18" s="2"/>
      <c r="R18" s="2"/>
      <c r="S18" s="2"/>
      <c r="T18" s="2"/>
      <c r="U18" s="2"/>
      <c r="V18" s="2"/>
      <c r="W18" s="2"/>
    </row>
    <row r="19" spans="2:23" x14ac:dyDescent="0.55000000000000004">
      <c r="B19" s="5"/>
      <c r="C19" s="2"/>
      <c r="D19" s="2"/>
      <c r="E19" s="2"/>
      <c r="F19" s="2"/>
      <c r="G19" s="2"/>
      <c r="H19" s="2"/>
      <c r="I19" s="2"/>
      <c r="J19" s="2"/>
      <c r="K19" s="2"/>
      <c r="L19" s="2"/>
      <c r="M19" s="2"/>
      <c r="N19" s="2"/>
      <c r="O19" s="2"/>
      <c r="P19" s="2"/>
      <c r="Q19" s="2"/>
      <c r="R19" s="2"/>
      <c r="S19" s="2"/>
      <c r="T19" s="2"/>
      <c r="U19" s="2"/>
      <c r="V19" s="2"/>
      <c r="W19" s="2"/>
    </row>
    <row r="20" spans="2:23" x14ac:dyDescent="0.55000000000000004">
      <c r="B20" s="5"/>
      <c r="C20" s="2"/>
      <c r="D20" s="2"/>
      <c r="E20" s="2"/>
      <c r="F20" s="2"/>
      <c r="G20" s="2"/>
      <c r="H20" s="2"/>
      <c r="I20" s="2"/>
      <c r="J20" s="2"/>
      <c r="K20" s="2"/>
      <c r="L20" s="2"/>
      <c r="M20" s="2"/>
      <c r="N20" s="2"/>
      <c r="O20" s="2"/>
      <c r="P20" s="2"/>
      <c r="Q20" s="2"/>
      <c r="R20" s="2"/>
      <c r="S20" s="2"/>
      <c r="T20" s="2"/>
      <c r="U20" s="2"/>
      <c r="V20" s="2"/>
      <c r="W20" s="2"/>
    </row>
    <row r="21" spans="2:23" x14ac:dyDescent="0.55000000000000004">
      <c r="B21" s="5"/>
      <c r="C21" s="2"/>
      <c r="D21" s="2"/>
      <c r="E21" s="2"/>
      <c r="F21" s="2"/>
      <c r="G21" s="2"/>
      <c r="H21" s="2"/>
      <c r="I21" s="2"/>
      <c r="J21" s="2"/>
      <c r="K21" s="2"/>
      <c r="L21" s="2"/>
      <c r="M21" s="2"/>
      <c r="N21" s="2"/>
      <c r="O21" s="2"/>
      <c r="P21" s="2"/>
      <c r="Q21" s="2"/>
      <c r="R21" s="2"/>
      <c r="S21" s="2"/>
      <c r="T21" s="2"/>
      <c r="U21" s="2"/>
      <c r="V21" s="2"/>
      <c r="W21" s="2"/>
    </row>
    <row r="22" spans="2:23" x14ac:dyDescent="0.55000000000000004">
      <c r="B22" s="5"/>
      <c r="C22" s="2"/>
      <c r="D22" s="2"/>
      <c r="E22" s="2"/>
      <c r="F22" s="2"/>
      <c r="G22" s="2"/>
      <c r="H22" s="2"/>
      <c r="I22" s="2"/>
      <c r="J22" s="2"/>
      <c r="K22" s="2"/>
      <c r="L22" s="2"/>
      <c r="M22" s="2"/>
      <c r="N22" s="2"/>
      <c r="O22" s="2"/>
      <c r="P22" s="2"/>
      <c r="Q22" s="2"/>
      <c r="R22" s="2"/>
      <c r="S22" s="2"/>
      <c r="T22" s="2"/>
      <c r="U22" s="2"/>
      <c r="V22" s="2"/>
      <c r="W22" s="2"/>
    </row>
    <row r="23" spans="2:23" ht="14.7" thickBot="1" x14ac:dyDescent="0.6">
      <c r="B23" s="5"/>
      <c r="C23" s="16" t="s">
        <v>23</v>
      </c>
      <c r="D23" s="4"/>
      <c r="E23" s="4"/>
      <c r="F23" s="4"/>
      <c r="G23" s="4"/>
      <c r="H23" s="4"/>
      <c r="I23" s="2"/>
      <c r="J23" s="16" t="s">
        <v>23</v>
      </c>
      <c r="K23" s="4"/>
      <c r="L23" s="4"/>
      <c r="M23" s="4"/>
      <c r="N23" s="4"/>
      <c r="O23" s="4"/>
      <c r="P23" s="2"/>
      <c r="Q23" s="16" t="s">
        <v>23</v>
      </c>
      <c r="R23" s="4"/>
      <c r="S23" s="4"/>
      <c r="T23" s="4"/>
      <c r="U23" s="4"/>
      <c r="V23" s="4"/>
      <c r="W23" s="2"/>
    </row>
    <row r="24" spans="2:23" x14ac:dyDescent="0.55000000000000004">
      <c r="B24" s="5"/>
      <c r="C24" s="2"/>
      <c r="D24" s="2"/>
      <c r="E24" s="2"/>
      <c r="F24" s="2"/>
      <c r="G24" s="2"/>
      <c r="H24" s="2"/>
      <c r="I24" s="2"/>
      <c r="J24" s="2"/>
      <c r="K24" s="2"/>
      <c r="L24" s="2"/>
      <c r="M24" s="2"/>
      <c r="N24" s="2"/>
      <c r="O24" s="2"/>
      <c r="P24" s="2"/>
      <c r="Q24" s="2"/>
      <c r="R24" s="2"/>
      <c r="S24" s="2"/>
      <c r="T24" s="2"/>
      <c r="U24" s="2"/>
      <c r="V24" s="2"/>
      <c r="W24" s="2"/>
    </row>
    <row r="25" spans="2:23" x14ac:dyDescent="0.55000000000000004">
      <c r="B25" s="2"/>
      <c r="C25" s="2"/>
      <c r="D25" s="2"/>
      <c r="E25" s="2"/>
      <c r="F25" s="2"/>
      <c r="G25" s="2"/>
      <c r="H25" s="2"/>
      <c r="I25" s="2"/>
      <c r="J25" s="2"/>
      <c r="K25" s="2"/>
      <c r="L25" s="2"/>
      <c r="M25" s="2"/>
      <c r="N25" s="2"/>
      <c r="O25" s="2"/>
      <c r="P25" s="2"/>
      <c r="Q25" s="2"/>
      <c r="R25" s="2"/>
      <c r="S25" s="2"/>
      <c r="T25" s="2"/>
      <c r="U25" s="2"/>
      <c r="V25" s="2"/>
      <c r="W25" s="2"/>
    </row>
    <row r="26" spans="2:23" ht="14.7" thickBot="1" x14ac:dyDescent="0.6">
      <c r="B26" s="3" t="s">
        <v>24</v>
      </c>
      <c r="C26" s="4"/>
      <c r="D26" s="4"/>
      <c r="E26" s="4"/>
      <c r="F26" s="4"/>
      <c r="G26" s="4"/>
      <c r="H26" s="4"/>
      <c r="I26" s="2"/>
      <c r="J26" s="2"/>
      <c r="K26" s="2"/>
      <c r="L26" s="2"/>
      <c r="M26" s="2"/>
      <c r="N26" s="2"/>
      <c r="O26" s="2"/>
      <c r="P26" s="2"/>
      <c r="Q26" s="2"/>
      <c r="R26" s="2"/>
      <c r="S26" s="2"/>
      <c r="T26" s="2"/>
      <c r="U26" s="2"/>
      <c r="V26" s="2"/>
      <c r="W26" s="2"/>
    </row>
    <row r="27" spans="2:23" x14ac:dyDescent="0.55000000000000004">
      <c r="B27" s="5"/>
      <c r="C27" s="2"/>
      <c r="D27" s="2"/>
      <c r="E27" s="2"/>
      <c r="F27" s="2"/>
      <c r="G27" s="2"/>
      <c r="H27" s="2"/>
      <c r="I27" s="2"/>
      <c r="J27" s="2"/>
      <c r="K27" s="2"/>
      <c r="L27" s="2"/>
      <c r="M27" s="2"/>
      <c r="N27" s="2"/>
      <c r="O27" s="2"/>
      <c r="P27" s="2"/>
      <c r="Q27" s="2"/>
      <c r="R27" s="2"/>
      <c r="S27" s="2"/>
      <c r="T27" s="2"/>
      <c r="U27" s="2"/>
      <c r="V27" s="2"/>
      <c r="W27" s="2"/>
    </row>
    <row r="28" spans="2:23" x14ac:dyDescent="0.55000000000000004">
      <c r="B28" s="5"/>
      <c r="C28" s="23" t="s">
        <v>25</v>
      </c>
      <c r="D28" s="2"/>
      <c r="E28" s="2"/>
      <c r="F28" s="2"/>
      <c r="G28" s="2"/>
      <c r="H28" s="2"/>
      <c r="I28" s="2"/>
      <c r="J28" s="2"/>
      <c r="K28" s="23" t="s">
        <v>26</v>
      </c>
      <c r="L28" s="2"/>
      <c r="M28" s="2"/>
      <c r="N28" s="2"/>
      <c r="O28" s="2"/>
      <c r="P28" s="2"/>
      <c r="Q28" s="2"/>
      <c r="R28" s="23" t="s">
        <v>26</v>
      </c>
      <c r="S28" s="2"/>
      <c r="T28" s="2"/>
      <c r="U28" s="2"/>
      <c r="V28" s="2"/>
      <c r="W28" s="2"/>
    </row>
    <row r="29" spans="2:23" x14ac:dyDescent="0.55000000000000004">
      <c r="B29" s="5"/>
      <c r="C29" s="2"/>
      <c r="D29" s="2"/>
      <c r="E29" s="2"/>
      <c r="F29" s="2"/>
      <c r="G29" s="2"/>
      <c r="H29" s="2"/>
      <c r="I29" s="2"/>
      <c r="J29" s="2"/>
      <c r="K29" s="2"/>
      <c r="L29" s="2"/>
      <c r="M29" s="2"/>
      <c r="N29" s="2"/>
      <c r="O29" s="2"/>
      <c r="P29" s="2"/>
      <c r="Q29" s="2"/>
      <c r="R29" s="2"/>
      <c r="S29" s="2"/>
      <c r="T29" s="2"/>
      <c r="U29" s="2"/>
      <c r="V29" s="2"/>
      <c r="W29" s="2"/>
    </row>
    <row r="30" spans="2:23" x14ac:dyDescent="0.55000000000000004">
      <c r="B30" s="5"/>
      <c r="C30" s="2"/>
      <c r="D30" s="2"/>
      <c r="E30" s="2"/>
      <c r="F30" s="2"/>
      <c r="G30" s="2"/>
      <c r="H30" s="2"/>
      <c r="I30" s="2"/>
      <c r="J30" s="2"/>
      <c r="K30" s="2"/>
      <c r="L30" s="2"/>
      <c r="M30" s="2"/>
      <c r="N30" s="2"/>
      <c r="O30" s="2"/>
      <c r="P30" s="2"/>
      <c r="Q30" s="2"/>
      <c r="R30" s="2"/>
      <c r="S30" s="2"/>
      <c r="T30" s="2"/>
      <c r="U30" s="2"/>
      <c r="V30" s="2"/>
      <c r="W30" s="2"/>
    </row>
    <row r="31" spans="2:23" x14ac:dyDescent="0.55000000000000004">
      <c r="B31" s="5"/>
      <c r="C31" s="2"/>
      <c r="D31" s="2"/>
      <c r="E31" s="2"/>
      <c r="F31" s="2"/>
      <c r="G31" s="2"/>
      <c r="H31" s="2"/>
      <c r="I31" s="2"/>
      <c r="J31" s="2"/>
      <c r="K31" s="2"/>
      <c r="L31" s="2"/>
      <c r="M31" s="2"/>
      <c r="N31" s="2"/>
      <c r="O31" s="2"/>
      <c r="P31" s="2"/>
      <c r="Q31" s="2"/>
      <c r="R31" s="2"/>
      <c r="S31" s="2"/>
      <c r="T31" s="2"/>
      <c r="U31" s="2"/>
      <c r="V31" s="2"/>
      <c r="W31" s="2"/>
    </row>
  </sheetData>
  <hyperlinks>
    <hyperlink ref="R6" r:id="rId1" xr:uid="{0D3FF620-D64F-48F8-B3A2-0726F1FC9042}"/>
    <hyperlink ref="K6" r:id="rId2" xr:uid="{0C06F452-0AA5-4876-8A15-0DB9767B8F77}"/>
    <hyperlink ref="D6" r:id="rId3" xr:uid="{07123C03-312F-40D0-AC16-56E4DF0EFF63}"/>
  </hyperlinks>
  <pageMargins left="0.7" right="0.7" top="0.75" bottom="0.75" header="0.3" footer="0.3"/>
  <pageSetup orientation="portrait" r:id="rId4"/>
  <drawing r:id="rId5"/>
  <legacyDrawing r:id="rId6"/>
  <oleObjects>
    <mc:AlternateContent xmlns:mc="http://schemas.openxmlformats.org/markup-compatibility/2006">
      <mc:Choice Requires="x14">
        <oleObject progId="Packager Shell Object" shapeId="4097" r:id="rId7">
          <objectPr defaultSize="0" autoPict="0" r:id="rId8">
            <anchor moveWithCells="1">
              <from>
                <xdr:col>18</xdr:col>
                <xdr:colOff>19050</xdr:colOff>
                <xdr:row>27</xdr:row>
                <xdr:rowOff>11430</xdr:rowOff>
              </from>
              <to>
                <xdr:col>19</xdr:col>
                <xdr:colOff>323850</xdr:colOff>
                <xdr:row>29</xdr:row>
                <xdr:rowOff>171450</xdr:rowOff>
              </to>
            </anchor>
          </objectPr>
        </oleObject>
      </mc:Choice>
      <mc:Fallback>
        <oleObject progId="Packager Shell Object" shapeId="4097" r:id="rId7"/>
      </mc:Fallback>
    </mc:AlternateContent>
    <mc:AlternateContent xmlns:mc="http://schemas.openxmlformats.org/markup-compatibility/2006">
      <mc:Choice Requires="x14">
        <oleObject progId="Packager Shell Object" shapeId="4098" r:id="rId9">
          <objectPr defaultSize="0" autoPict="0" r:id="rId10">
            <anchor moveWithCells="1">
              <from>
                <xdr:col>3</xdr:col>
                <xdr:colOff>0</xdr:colOff>
                <xdr:row>27</xdr:row>
                <xdr:rowOff>0</xdr:rowOff>
              </from>
              <to>
                <xdr:col>4</xdr:col>
                <xdr:colOff>316230</xdr:colOff>
                <xdr:row>29</xdr:row>
                <xdr:rowOff>171450</xdr:rowOff>
              </to>
            </anchor>
          </objectPr>
        </oleObject>
      </mc:Choice>
      <mc:Fallback>
        <oleObject progId="Packager Shell Object" shapeId="4098" r:id="rId9"/>
      </mc:Fallback>
    </mc:AlternateContent>
    <mc:AlternateContent xmlns:mc="http://schemas.openxmlformats.org/markup-compatibility/2006">
      <mc:Choice Requires="x14">
        <oleObject progId="Packager Shell Object" shapeId="4099" r:id="rId11">
          <objectPr defaultSize="0" autoPict="0" r:id="rId12">
            <anchor moveWithCells="1">
              <from>
                <xdr:col>11</xdr:col>
                <xdr:colOff>0</xdr:colOff>
                <xdr:row>27</xdr:row>
                <xdr:rowOff>0</xdr:rowOff>
              </from>
              <to>
                <xdr:col>12</xdr:col>
                <xdr:colOff>278130</xdr:colOff>
                <xdr:row>29</xdr:row>
                <xdr:rowOff>160020</xdr:rowOff>
              </to>
            </anchor>
          </objectPr>
        </oleObject>
      </mc:Choice>
      <mc:Fallback>
        <oleObject progId="Packager Shell Object" shapeId="4099" r:id="rId11"/>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Tower Specs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Vasquez, Mario</dc:creator>
  <cp:lastModifiedBy>Paul Barnhurst</cp:lastModifiedBy>
  <dcterms:created xsi:type="dcterms:W3CDTF">2026-06-12T19:44:44Z</dcterms:created>
  <dcterms:modified xsi:type="dcterms:W3CDTF">2026-08-21T14:55:39Z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SL_UNIQUE_WB_ID">
    <vt:lpwstr>cd690aa7-d6ae-4177-b6f0-f945d20f35f2</vt:lpwstr>
  </property>
</Properties>
</file>